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 firstSheet="1" activeTab="3"/>
  </bookViews>
  <sheets>
    <sheet name="B.Ed. Model Test (1st Sem)" sheetId="20" r:id="rId1"/>
    <sheet name="B.Ed. Model Test (3rd Sem)" sheetId="14" r:id="rId2"/>
    <sheet name="M.Ed. Model Test (1st Sem) " sheetId="21" r:id="rId3"/>
    <sheet name="M.Ed. Model Test (3rd Sem)" sheetId="13" r:id="rId4"/>
  </sheets>
  <definedNames>
    <definedName name="_xlnm._FilterDatabase" localSheetId="0" hidden="1">'B.Ed. Model Test (1st Sem)'!$A$6:$O$148</definedName>
    <definedName name="_xlnm._FilterDatabase" localSheetId="1" hidden="1">'B.Ed. Model Test (3rd Sem)'!$A$6:$N$150</definedName>
    <definedName name="_xlnm._FilterDatabase" localSheetId="2" hidden="1">'M.Ed. Model Test (1st Sem) '!$A$8:$N$56</definedName>
    <definedName name="_xlnm._FilterDatabase" localSheetId="3" hidden="1">'M.Ed. Model Test (3rd Sem)'!$A$8:$L$58</definedName>
    <definedName name="_xlnm.Print_Area" localSheetId="0">'B.Ed. Model Test (1st Sem)'!$A$1:$O$159</definedName>
    <definedName name="_xlnm.Print_Area" localSheetId="1">'B.Ed. Model Test (3rd Sem)'!$A$1:$N$161</definedName>
    <definedName name="_xlnm.Print_Area" localSheetId="2">'M.Ed. Model Test (1st Sem) '!$A$1:$N$68</definedName>
    <definedName name="_xlnm.Print_Area" localSheetId="3">'M.Ed. Model Test (3rd Sem)'!$A$1:$L$70</definedName>
  </definedNames>
  <calcPr calcId="124519"/>
</workbook>
</file>

<file path=xl/calcChain.xml><?xml version="1.0" encoding="utf-8"?>
<calcChain xmlns="http://schemas.openxmlformats.org/spreadsheetml/2006/main">
  <c r="K23" i="13"/>
  <c r="L23" s="1"/>
  <c r="K12"/>
  <c r="K11"/>
  <c r="K10"/>
  <c r="K9"/>
  <c r="K11" i="2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10"/>
  <c r="K9"/>
  <c r="M9"/>
  <c r="N8" i="20" l="1"/>
  <c r="O8" s="1"/>
  <c r="N7"/>
  <c r="O7" s="1"/>
  <c r="N9"/>
  <c r="O9" s="1"/>
  <c r="N10"/>
  <c r="O10" s="1"/>
  <c r="N11"/>
  <c r="O11" s="1"/>
  <c r="N12"/>
  <c r="O12" s="1"/>
  <c r="N13"/>
  <c r="O13" s="1"/>
  <c r="N14"/>
  <c r="O14" s="1"/>
  <c r="N15"/>
  <c r="O15" s="1"/>
  <c r="N16"/>
  <c r="O16" s="1"/>
  <c r="N17"/>
  <c r="O17" s="1"/>
  <c r="N18"/>
  <c r="O18" s="1"/>
  <c r="N19"/>
  <c r="O19" s="1"/>
  <c r="N20"/>
  <c r="O20" s="1"/>
  <c r="N21"/>
  <c r="O21" s="1"/>
  <c r="N22"/>
  <c r="O22" s="1"/>
  <c r="N23"/>
  <c r="O23" s="1"/>
  <c r="N24"/>
  <c r="O24" s="1"/>
  <c r="N25"/>
  <c r="O25" s="1"/>
  <c r="N26"/>
  <c r="O26" s="1"/>
  <c r="N27"/>
  <c r="O27" s="1"/>
  <c r="N28"/>
  <c r="O28" s="1"/>
  <c r="N29"/>
  <c r="O29" s="1"/>
  <c r="N30"/>
  <c r="O30" s="1"/>
  <c r="N31"/>
  <c r="O31" s="1"/>
  <c r="N32"/>
  <c r="O32" s="1"/>
  <c r="N33"/>
  <c r="O33" s="1"/>
  <c r="N34"/>
  <c r="O34" s="1"/>
  <c r="N35"/>
  <c r="O35" s="1"/>
  <c r="N36"/>
  <c r="O36" s="1"/>
  <c r="N37"/>
  <c r="O37" s="1"/>
  <c r="N38"/>
  <c r="O38" s="1"/>
  <c r="N39"/>
  <c r="O39" s="1"/>
  <c r="N40"/>
  <c r="O40" s="1"/>
  <c r="N41"/>
  <c r="O41" s="1"/>
  <c r="N42"/>
  <c r="O42" s="1"/>
  <c r="N43"/>
  <c r="O43" s="1"/>
  <c r="N44"/>
  <c r="O44" s="1"/>
  <c r="N45"/>
  <c r="O45" s="1"/>
  <c r="N46"/>
  <c r="O46" s="1"/>
  <c r="N47"/>
  <c r="O47" s="1"/>
  <c r="N48"/>
  <c r="O48" s="1"/>
  <c r="N49"/>
  <c r="O49" s="1"/>
  <c r="N50"/>
  <c r="O50" s="1"/>
  <c r="N51"/>
  <c r="O51" s="1"/>
  <c r="N52"/>
  <c r="O52" s="1"/>
  <c r="N53"/>
  <c r="O53" s="1"/>
  <c r="N54"/>
  <c r="O54" s="1"/>
  <c r="N55"/>
  <c r="O55" s="1"/>
  <c r="N56"/>
  <c r="O56" s="1"/>
  <c r="N57"/>
  <c r="O57" s="1"/>
  <c r="N58"/>
  <c r="O58" s="1"/>
  <c r="N59"/>
  <c r="O59" s="1"/>
  <c r="N60"/>
  <c r="O60" s="1"/>
  <c r="N61"/>
  <c r="O61" s="1"/>
  <c r="N62"/>
  <c r="O62" s="1"/>
  <c r="N63"/>
  <c r="O63" s="1"/>
  <c r="N64"/>
  <c r="O64" s="1"/>
  <c r="N65"/>
  <c r="O65" s="1"/>
  <c r="N66"/>
  <c r="O66" s="1"/>
  <c r="N67"/>
  <c r="O67" s="1"/>
  <c r="N68"/>
  <c r="O68" s="1"/>
  <c r="N69"/>
  <c r="O69" s="1"/>
  <c r="N70"/>
  <c r="O70" s="1"/>
  <c r="N71"/>
  <c r="O71" s="1"/>
  <c r="N72"/>
  <c r="O72" s="1"/>
  <c r="N73"/>
  <c r="O73" s="1"/>
  <c r="N74"/>
  <c r="O74" s="1"/>
  <c r="N75"/>
  <c r="O75" s="1"/>
  <c r="N76"/>
  <c r="O76" s="1"/>
  <c r="N77"/>
  <c r="O77" s="1"/>
  <c r="N78"/>
  <c r="O78" s="1"/>
  <c r="N79"/>
  <c r="O79" s="1"/>
  <c r="N80"/>
  <c r="O80" s="1"/>
  <c r="N81"/>
  <c r="O81" s="1"/>
  <c r="N82"/>
  <c r="O82" s="1"/>
  <c r="N83"/>
  <c r="O83" s="1"/>
  <c r="N84"/>
  <c r="O84" s="1"/>
  <c r="N85"/>
  <c r="O85" s="1"/>
  <c r="N86"/>
  <c r="O86" s="1"/>
  <c r="N87"/>
  <c r="O87" s="1"/>
  <c r="N88"/>
  <c r="O88" s="1"/>
  <c r="N89"/>
  <c r="O89" s="1"/>
  <c r="N90"/>
  <c r="O90" s="1"/>
  <c r="N91"/>
  <c r="O91" s="1"/>
  <c r="N92"/>
  <c r="O92" s="1"/>
  <c r="N93"/>
  <c r="O93" s="1"/>
  <c r="N94"/>
  <c r="O94" s="1"/>
  <c r="N95"/>
  <c r="O95" s="1"/>
  <c r="N96"/>
  <c r="O96" s="1"/>
  <c r="N97"/>
  <c r="O97" s="1"/>
  <c r="N98"/>
  <c r="O98" s="1"/>
  <c r="N99"/>
  <c r="O99" s="1"/>
  <c r="N100"/>
  <c r="O100" s="1"/>
  <c r="N101"/>
  <c r="O101" s="1"/>
  <c r="N102"/>
  <c r="O102" s="1"/>
  <c r="N103"/>
  <c r="O103" s="1"/>
  <c r="N104"/>
  <c r="O104" s="1"/>
  <c r="N105"/>
  <c r="O105" s="1"/>
  <c r="N106"/>
  <c r="O106" s="1"/>
  <c r="N107"/>
  <c r="O107" s="1"/>
  <c r="N108"/>
  <c r="O108" s="1"/>
  <c r="N109"/>
  <c r="O109" s="1"/>
  <c r="N110"/>
  <c r="O110" s="1"/>
  <c r="N111"/>
  <c r="O111" s="1"/>
  <c r="N112"/>
  <c r="O112" s="1"/>
  <c r="N113"/>
  <c r="O113" s="1"/>
  <c r="N114"/>
  <c r="O114" s="1"/>
  <c r="N115"/>
  <c r="O115" s="1"/>
  <c r="N116"/>
  <c r="O116" s="1"/>
  <c r="N117"/>
  <c r="O117" s="1"/>
  <c r="N118"/>
  <c r="O118" s="1"/>
  <c r="N119"/>
  <c r="O119" s="1"/>
  <c r="N120"/>
  <c r="O120" s="1"/>
  <c r="N121"/>
  <c r="O121" s="1"/>
  <c r="N122"/>
  <c r="O122" s="1"/>
  <c r="N123"/>
  <c r="O123" s="1"/>
  <c r="N124"/>
  <c r="O124" s="1"/>
  <c r="N125"/>
  <c r="O125" s="1"/>
  <c r="N126"/>
  <c r="O126" s="1"/>
  <c r="N127"/>
  <c r="O127" s="1"/>
  <c r="N128"/>
  <c r="O128" s="1"/>
  <c r="N129"/>
  <c r="O129" s="1"/>
  <c r="N130"/>
  <c r="O130" s="1"/>
  <c r="N131"/>
  <c r="O131" s="1"/>
  <c r="N132"/>
  <c r="O132" s="1"/>
  <c r="N133"/>
  <c r="O133" s="1"/>
  <c r="N134"/>
  <c r="O134" s="1"/>
  <c r="N135"/>
  <c r="O135" s="1"/>
  <c r="N136"/>
  <c r="O136" s="1"/>
  <c r="N137"/>
  <c r="O137" s="1"/>
  <c r="N138"/>
  <c r="O138" s="1"/>
  <c r="N139"/>
  <c r="O139" s="1"/>
  <c r="N140"/>
  <c r="O140" s="1"/>
  <c r="N141"/>
  <c r="O141" s="1"/>
  <c r="N142"/>
  <c r="O142" s="1"/>
  <c r="N143"/>
  <c r="O143" s="1"/>
  <c r="N144"/>
  <c r="O144" s="1"/>
  <c r="N145"/>
  <c r="O145" s="1"/>
  <c r="N146"/>
  <c r="O146" s="1"/>
  <c r="N147"/>
  <c r="O147" s="1"/>
  <c r="N148"/>
  <c r="O148" s="1"/>
  <c r="M9" i="14"/>
  <c r="N9" s="1"/>
  <c r="M10"/>
  <c r="N10" s="1"/>
  <c r="M11"/>
  <c r="N11" s="1"/>
  <c r="M12"/>
  <c r="N12" s="1"/>
  <c r="M13"/>
  <c r="N13" s="1"/>
  <c r="M14"/>
  <c r="N14" s="1"/>
  <c r="M15"/>
  <c r="N15" s="1"/>
  <c r="M16"/>
  <c r="N16" s="1"/>
  <c r="M17"/>
  <c r="N17" s="1"/>
  <c r="M18"/>
  <c r="N18" s="1"/>
  <c r="M19"/>
  <c r="N19" s="1"/>
  <c r="M20"/>
  <c r="N20" s="1"/>
  <c r="M21"/>
  <c r="N21" s="1"/>
  <c r="M22"/>
  <c r="N22" s="1"/>
  <c r="M23"/>
  <c r="N23" s="1"/>
  <c r="M24"/>
  <c r="N24" s="1"/>
  <c r="M25"/>
  <c r="N25" s="1"/>
  <c r="M26"/>
  <c r="N26" s="1"/>
  <c r="M27"/>
  <c r="N27" s="1"/>
  <c r="M28"/>
  <c r="N28" s="1"/>
  <c r="M29"/>
  <c r="N29" s="1"/>
  <c r="M30"/>
  <c r="N30" s="1"/>
  <c r="M31"/>
  <c r="N31" s="1"/>
  <c r="M32"/>
  <c r="N32" s="1"/>
  <c r="M33"/>
  <c r="N33" s="1"/>
  <c r="M34"/>
  <c r="N34" s="1"/>
  <c r="M35"/>
  <c r="N35" s="1"/>
  <c r="M36"/>
  <c r="N36" s="1"/>
  <c r="M37"/>
  <c r="N37" s="1"/>
  <c r="M38"/>
  <c r="N38" s="1"/>
  <c r="M39"/>
  <c r="N39" s="1"/>
  <c r="M40"/>
  <c r="N40" s="1"/>
  <c r="M41"/>
  <c r="N41" s="1"/>
  <c r="M42"/>
  <c r="N42" s="1"/>
  <c r="M43"/>
  <c r="N43" s="1"/>
  <c r="M44"/>
  <c r="N44" s="1"/>
  <c r="M45"/>
  <c r="N45" s="1"/>
  <c r="M46"/>
  <c r="N46" s="1"/>
  <c r="M47"/>
  <c r="N47" s="1"/>
  <c r="M48"/>
  <c r="N48" s="1"/>
  <c r="M49"/>
  <c r="N49" s="1"/>
  <c r="M50"/>
  <c r="N50" s="1"/>
  <c r="M51"/>
  <c r="N51" s="1"/>
  <c r="M52"/>
  <c r="N52" s="1"/>
  <c r="M53"/>
  <c r="N53" s="1"/>
  <c r="M54"/>
  <c r="N54" s="1"/>
  <c r="M55"/>
  <c r="N55" s="1"/>
  <c r="M56"/>
  <c r="N56" s="1"/>
  <c r="M57"/>
  <c r="N57" s="1"/>
  <c r="M58"/>
  <c r="N58" s="1"/>
  <c r="M59"/>
  <c r="N59" s="1"/>
  <c r="M60"/>
  <c r="N60" s="1"/>
  <c r="M61"/>
  <c r="N61" s="1"/>
  <c r="M62"/>
  <c r="N62" s="1"/>
  <c r="M63"/>
  <c r="N63" s="1"/>
  <c r="M64"/>
  <c r="N64" s="1"/>
  <c r="M65"/>
  <c r="N65" s="1"/>
  <c r="M66"/>
  <c r="N66" s="1"/>
  <c r="M67"/>
  <c r="N67" s="1"/>
  <c r="M68"/>
  <c r="N68" s="1"/>
  <c r="M69"/>
  <c r="N69" s="1"/>
  <c r="M70"/>
  <c r="N70" s="1"/>
  <c r="M71"/>
  <c r="N71" s="1"/>
  <c r="M72"/>
  <c r="N72" s="1"/>
  <c r="M73"/>
  <c r="N73" s="1"/>
  <c r="M74"/>
  <c r="N74" s="1"/>
  <c r="M75"/>
  <c r="N75" s="1"/>
  <c r="M76"/>
  <c r="N76" s="1"/>
  <c r="M77"/>
  <c r="N77" s="1"/>
  <c r="M78"/>
  <c r="N78" s="1"/>
  <c r="M79"/>
  <c r="N79" s="1"/>
  <c r="M80"/>
  <c r="N80" s="1"/>
  <c r="M81"/>
  <c r="N81" s="1"/>
  <c r="M82"/>
  <c r="N82" s="1"/>
  <c r="M83"/>
  <c r="N83" s="1"/>
  <c r="M84"/>
  <c r="N84" s="1"/>
  <c r="M85"/>
  <c r="N85" s="1"/>
  <c r="M86"/>
  <c r="N86" s="1"/>
  <c r="M87"/>
  <c r="N87" s="1"/>
  <c r="M88"/>
  <c r="N88" s="1"/>
  <c r="M89"/>
  <c r="N89" s="1"/>
  <c r="M90"/>
  <c r="N90" s="1"/>
  <c r="M91"/>
  <c r="N91" s="1"/>
  <c r="M92"/>
  <c r="N92" s="1"/>
  <c r="M93"/>
  <c r="N93" s="1"/>
  <c r="M94"/>
  <c r="N94" s="1"/>
  <c r="M95"/>
  <c r="N95" s="1"/>
  <c r="M96"/>
  <c r="N96" s="1"/>
  <c r="M97"/>
  <c r="N97" s="1"/>
  <c r="M98"/>
  <c r="N98" s="1"/>
  <c r="M99"/>
  <c r="N99" s="1"/>
  <c r="M100"/>
  <c r="N100" s="1"/>
  <c r="M101"/>
  <c r="N101" s="1"/>
  <c r="M102"/>
  <c r="N102" s="1"/>
  <c r="M103"/>
  <c r="N103" s="1"/>
  <c r="M104"/>
  <c r="N104" s="1"/>
  <c r="M105"/>
  <c r="N105" s="1"/>
  <c r="M106"/>
  <c r="N106" s="1"/>
  <c r="M107"/>
  <c r="N107" s="1"/>
  <c r="M108"/>
  <c r="N108" s="1"/>
  <c r="M109"/>
  <c r="N109" s="1"/>
  <c r="M110"/>
  <c r="N110" s="1"/>
  <c r="M111"/>
  <c r="N111" s="1"/>
  <c r="M112"/>
  <c r="N112" s="1"/>
  <c r="M113"/>
  <c r="N113" s="1"/>
  <c r="M114"/>
  <c r="N114" s="1"/>
  <c r="M115"/>
  <c r="N115" s="1"/>
  <c r="M116"/>
  <c r="N116" s="1"/>
  <c r="M117"/>
  <c r="N117" s="1"/>
  <c r="M118"/>
  <c r="N118" s="1"/>
  <c r="M119"/>
  <c r="N119" s="1"/>
  <c r="M120"/>
  <c r="N120" s="1"/>
  <c r="M121"/>
  <c r="N121" s="1"/>
  <c r="M122"/>
  <c r="N122" s="1"/>
  <c r="M123"/>
  <c r="N123" s="1"/>
  <c r="M124"/>
  <c r="N124" s="1"/>
  <c r="M125"/>
  <c r="N125" s="1"/>
  <c r="M126"/>
  <c r="N126" s="1"/>
  <c r="M127"/>
  <c r="N127" s="1"/>
  <c r="M128"/>
  <c r="N128" s="1"/>
  <c r="M129"/>
  <c r="N129" s="1"/>
  <c r="M130"/>
  <c r="N130" s="1"/>
  <c r="M131"/>
  <c r="N131" s="1"/>
  <c r="M132"/>
  <c r="N132" s="1"/>
  <c r="M133"/>
  <c r="N133" s="1"/>
  <c r="M134"/>
  <c r="N134" s="1"/>
  <c r="M135"/>
  <c r="N135" s="1"/>
  <c r="M136"/>
  <c r="N136" s="1"/>
  <c r="M137"/>
  <c r="N137" s="1"/>
  <c r="M138"/>
  <c r="N138" s="1"/>
  <c r="M139"/>
  <c r="N139" s="1"/>
  <c r="M140"/>
  <c r="N140" s="1"/>
  <c r="M141"/>
  <c r="N141" s="1"/>
  <c r="M142"/>
  <c r="N142" s="1"/>
  <c r="M143"/>
  <c r="N143" s="1"/>
  <c r="M144"/>
  <c r="N144" s="1"/>
  <c r="M145"/>
  <c r="N145" s="1"/>
  <c r="M146"/>
  <c r="N146" s="1"/>
  <c r="M147"/>
  <c r="N147" s="1"/>
  <c r="M148"/>
  <c r="N148" s="1"/>
  <c r="M149"/>
  <c r="N149" s="1"/>
  <c r="M150"/>
  <c r="N150" s="1"/>
  <c r="M8"/>
  <c r="N8" s="1"/>
  <c r="M7"/>
  <c r="N7" s="1"/>
  <c r="M11" i="21"/>
  <c r="N11" s="1"/>
  <c r="M12"/>
  <c r="N12" s="1"/>
  <c r="M13"/>
  <c r="N13" s="1"/>
  <c r="M14"/>
  <c r="N14" s="1"/>
  <c r="M15"/>
  <c r="N15" s="1"/>
  <c r="M16"/>
  <c r="N16" s="1"/>
  <c r="M17"/>
  <c r="N17" s="1"/>
  <c r="M18"/>
  <c r="N18" s="1"/>
  <c r="M19"/>
  <c r="N19" s="1"/>
  <c r="M20"/>
  <c r="N20" s="1"/>
  <c r="M21"/>
  <c r="N21" s="1"/>
  <c r="M22"/>
  <c r="N22" s="1"/>
  <c r="M23"/>
  <c r="N23" s="1"/>
  <c r="M24"/>
  <c r="N24" s="1"/>
  <c r="M25"/>
  <c r="N25" s="1"/>
  <c r="M26"/>
  <c r="N26" s="1"/>
  <c r="M27"/>
  <c r="N27" s="1"/>
  <c r="M28"/>
  <c r="N28" s="1"/>
  <c r="M29"/>
  <c r="N29" s="1"/>
  <c r="M30"/>
  <c r="N30" s="1"/>
  <c r="M31"/>
  <c r="N31" s="1"/>
  <c r="M32"/>
  <c r="N32" s="1"/>
  <c r="M33"/>
  <c r="N33" s="1"/>
  <c r="M34"/>
  <c r="N34" s="1"/>
  <c r="M35"/>
  <c r="N35" s="1"/>
  <c r="M36"/>
  <c r="N36" s="1"/>
  <c r="M37"/>
  <c r="N37" s="1"/>
  <c r="M38"/>
  <c r="N38" s="1"/>
  <c r="M39"/>
  <c r="N39" s="1"/>
  <c r="M40"/>
  <c r="N40" s="1"/>
  <c r="M41"/>
  <c r="N41" s="1"/>
  <c r="M42"/>
  <c r="N42" s="1"/>
  <c r="M43"/>
  <c r="N43" s="1"/>
  <c r="M44"/>
  <c r="N44" s="1"/>
  <c r="M45"/>
  <c r="N45" s="1"/>
  <c r="M46"/>
  <c r="N46" s="1"/>
  <c r="M47"/>
  <c r="N47" s="1"/>
  <c r="M48"/>
  <c r="N48" s="1"/>
  <c r="M49"/>
  <c r="N49" s="1"/>
  <c r="M50"/>
  <c r="N50" s="1"/>
  <c r="M51"/>
  <c r="N51" s="1"/>
  <c r="M52"/>
  <c r="N52" s="1"/>
  <c r="M53"/>
  <c r="N53" s="1"/>
  <c r="M54"/>
  <c r="N54" s="1"/>
  <c r="M55"/>
  <c r="N55" s="1"/>
  <c r="M56"/>
  <c r="N56" s="1"/>
  <c r="M10"/>
  <c r="N10" s="1"/>
  <c r="N9"/>
  <c r="L11" i="13"/>
  <c r="L12"/>
  <c r="K15"/>
  <c r="L15" s="1"/>
  <c r="K18"/>
  <c r="L18" s="1"/>
  <c r="K19"/>
  <c r="L19" s="1"/>
  <c r="K20"/>
  <c r="L20" s="1"/>
  <c r="K21"/>
  <c r="L21" s="1"/>
  <c r="K24"/>
  <c r="L24" s="1"/>
  <c r="K25"/>
  <c r="L25" s="1"/>
  <c r="K26"/>
  <c r="L26" s="1"/>
  <c r="K27"/>
  <c r="L27" s="1"/>
  <c r="K29"/>
  <c r="L29" s="1"/>
  <c r="K30"/>
  <c r="L30" s="1"/>
  <c r="K31"/>
  <c r="L31" s="1"/>
  <c r="K32"/>
  <c r="L32" s="1"/>
  <c r="K33"/>
  <c r="L33" s="1"/>
  <c r="K34"/>
  <c r="L34" s="1"/>
  <c r="K35"/>
  <c r="L35" s="1"/>
  <c r="K36"/>
  <c r="L36" s="1"/>
  <c r="K37"/>
  <c r="L37" s="1"/>
  <c r="K39"/>
  <c r="L39" s="1"/>
  <c r="K40"/>
  <c r="L40" s="1"/>
  <c r="K41"/>
  <c r="L41" s="1"/>
  <c r="K42"/>
  <c r="L42" s="1"/>
  <c r="K43"/>
  <c r="L43" s="1"/>
  <c r="K44"/>
  <c r="L44" s="1"/>
  <c r="K45"/>
  <c r="L45" s="1"/>
  <c r="K47"/>
  <c r="L47" s="1"/>
  <c r="K48"/>
  <c r="L48" s="1"/>
  <c r="K49"/>
  <c r="L49" s="1"/>
  <c r="K50"/>
  <c r="L50" s="1"/>
  <c r="K51"/>
  <c r="L51" s="1"/>
  <c r="K52"/>
  <c r="L52" s="1"/>
  <c r="K53"/>
  <c r="L53" s="1"/>
  <c r="K54"/>
  <c r="L54" s="1"/>
  <c r="K55"/>
  <c r="L55" s="1"/>
  <c r="K56"/>
  <c r="L56" s="1"/>
  <c r="K57"/>
  <c r="L57" s="1"/>
  <c r="K58"/>
  <c r="L58" s="1"/>
  <c r="L10"/>
  <c r="L9"/>
</calcChain>
</file>

<file path=xl/sharedStrings.xml><?xml version="1.0" encoding="utf-8"?>
<sst xmlns="http://schemas.openxmlformats.org/spreadsheetml/2006/main" count="2256" uniqueCount="639">
  <si>
    <t>S.NO.</t>
  </si>
  <si>
    <t>ROLL NO</t>
  </si>
  <si>
    <t>NAME OF STUDENT</t>
  </si>
  <si>
    <t>AJESH KUMAR SHUKLA</t>
  </si>
  <si>
    <t>AKHIL PRATAP SINGH</t>
  </si>
  <si>
    <t>ANJANA BARWA</t>
  </si>
  <si>
    <t>AMBIKA GOPAL</t>
  </si>
  <si>
    <t>ARTI ANOOP TANDI</t>
  </si>
  <si>
    <t>ARTI KUMARI</t>
  </si>
  <si>
    <t>AWAN KUMAR JANGDE</t>
  </si>
  <si>
    <t>BHANUPRATAP DHRUW</t>
  </si>
  <si>
    <t>BHARTI BHAGAT</t>
  </si>
  <si>
    <t>BHARTI SHORI</t>
  </si>
  <si>
    <t>BHUNESHWAR MANJHI</t>
  </si>
  <si>
    <t>BHOOSHAN LAL THAKUR</t>
  </si>
  <si>
    <t>CHAMPA JANGDE</t>
  </si>
  <si>
    <t>CHANDNI YADAV</t>
  </si>
  <si>
    <t>DHANESHWAR PRASAD CHANDRA</t>
  </si>
  <si>
    <t xml:space="preserve">DASHARATH LAL DHANKAR </t>
  </si>
  <si>
    <t>DEKESHWAR PRASAD VERMA</t>
  </si>
  <si>
    <t>DEVBATI KODOPI</t>
  </si>
  <si>
    <t>DEVNISIA EKKA</t>
  </si>
  <si>
    <t>DEEPTI BANJARE</t>
  </si>
  <si>
    <t>DHEERENDRA SHRIVASTVA</t>
  </si>
  <si>
    <t xml:space="preserve">DHANESHRAM KATJHARE </t>
  </si>
  <si>
    <t>DURGA GAUTAM</t>
  </si>
  <si>
    <t>DURGAWATI NISHAD</t>
  </si>
  <si>
    <t>FARHA NAEEM</t>
  </si>
  <si>
    <t>GAJRAJ KUMAR PANDE</t>
  </si>
  <si>
    <t>GANGA PASI</t>
  </si>
  <si>
    <t>GEETANJALI SONBER</t>
  </si>
  <si>
    <t>GEETA THAKUR</t>
  </si>
  <si>
    <t>GHANSHYAM SINHA</t>
  </si>
  <si>
    <t>GULAB VISHWAKARMA</t>
  </si>
  <si>
    <t>HEMLATA THAKUR</t>
  </si>
  <si>
    <t>HEERA RAM SAHU</t>
  </si>
  <si>
    <t>HRIDAYANAND PRADHAN</t>
  </si>
  <si>
    <t>ISHWAR KUMAR SAHU</t>
  </si>
  <si>
    <t xml:space="preserve">ISHWARI NISHAD </t>
  </si>
  <si>
    <t xml:space="preserve">ISHWARI PRASAD VERMA </t>
  </si>
  <si>
    <t>JAYANTI BHAGAT</t>
  </si>
  <si>
    <t>JAYANTI SHARMA</t>
  </si>
  <si>
    <t>JAIPRAKASH GAIKWAD</t>
  </si>
  <si>
    <t>JIGGYASA SHRIVAS</t>
  </si>
  <si>
    <t>KALPANA BANSODE</t>
  </si>
  <si>
    <t xml:space="preserve">KALPANA MISHRA </t>
  </si>
  <si>
    <t>KHOMAN LAL CHANDRAKAR</t>
  </si>
  <si>
    <t>KHUSHBU CHANDRAKAR</t>
  </si>
  <si>
    <t>KIRAN KAMALWANSHI</t>
  </si>
  <si>
    <t>KUNTI JAGAT</t>
  </si>
  <si>
    <t>KUSUMLATA GAJBEEY</t>
  </si>
  <si>
    <t>LAL KUMAR SAHU</t>
  </si>
  <si>
    <t>LALCHAND</t>
  </si>
  <si>
    <t>LATA SOM</t>
  </si>
  <si>
    <t>LAXMI BAWALI</t>
  </si>
  <si>
    <t>LAXMAN LAL PATRE</t>
  </si>
  <si>
    <t xml:space="preserve">LAXMI </t>
  </si>
  <si>
    <t>MANJULA NAYAK</t>
  </si>
  <si>
    <t>MAZHRUL HAQUE USMANI</t>
  </si>
  <si>
    <t>MEGHNATH SAHU</t>
  </si>
  <si>
    <t>MAMTA SAHU</t>
  </si>
  <si>
    <t>MANBODHRAM SIDAR</t>
  </si>
  <si>
    <t>MOHAMMAD ALIM</t>
  </si>
  <si>
    <t>MOHAN JYOTI SAHU</t>
  </si>
  <si>
    <t>MOHAN LAL SONKER</t>
  </si>
  <si>
    <t>NAMITA DEWANGAN</t>
  </si>
  <si>
    <t>NAMRATA YADU</t>
  </si>
  <si>
    <t>NAVNEET PATIL</t>
  </si>
  <si>
    <t>NARENDRA MARIYA</t>
  </si>
  <si>
    <t>NIRMALA BARIHA</t>
  </si>
  <si>
    <t xml:space="preserve">NIRMAL KUMAR SHARMA </t>
  </si>
  <si>
    <t>NILDHWAJ VERMA</t>
  </si>
  <si>
    <t>NILIMA DIWAN</t>
  </si>
  <si>
    <t>NUTAN SAHU</t>
  </si>
  <si>
    <t>NEETU BAGDE</t>
  </si>
  <si>
    <t>PADMANI PATEL</t>
  </si>
  <si>
    <t>POLENDRA SINGH JANGHEL</t>
  </si>
  <si>
    <t>PUSPENDRA KUMAR</t>
  </si>
  <si>
    <t>POONAM TIWARI</t>
  </si>
  <si>
    <t>POONAM</t>
  </si>
  <si>
    <t>PRATIMA AGLAVE</t>
  </si>
  <si>
    <t>PREETI SALAM</t>
  </si>
  <si>
    <t>PREMLATA NAVRANGE</t>
  </si>
  <si>
    <t>PRIYANKA GUPTA</t>
  </si>
  <si>
    <t>PRIYANKA PATHAK</t>
  </si>
  <si>
    <t>PRIYANKA TIGGA</t>
  </si>
  <si>
    <t>PURNESHWAR YADAV</t>
  </si>
  <si>
    <t>RADHELAL KAIWART</t>
  </si>
  <si>
    <t>RAMNARAYAN</t>
  </si>
  <si>
    <t>RAMAYAN</t>
  </si>
  <si>
    <t>RAMGOPAL DIWAN</t>
  </si>
  <si>
    <t>RAJESH PRASAD</t>
  </si>
  <si>
    <t xml:space="preserve">RAVEL SINGH </t>
  </si>
  <si>
    <t>REENA</t>
  </si>
  <si>
    <t>RENUKA SUMAN GAWADE</t>
  </si>
  <si>
    <t>RITU VERMA</t>
  </si>
  <si>
    <t>ROHIT KUMAR KANWAR</t>
  </si>
  <si>
    <t>RUCHI XALXO</t>
  </si>
  <si>
    <t>RUPALATA MANIKPURI</t>
  </si>
  <si>
    <t>RUKHMANI KHARE</t>
  </si>
  <si>
    <t>SANGEETA</t>
  </si>
  <si>
    <t>SAPNA DEWANGAN</t>
  </si>
  <si>
    <t>SAROJ GAHARWAR</t>
  </si>
  <si>
    <t>SAVITA DEWANGAN</t>
  </si>
  <si>
    <t>SEEMA SAHU</t>
  </si>
  <si>
    <t>SHAKUNTALA BANJARE</t>
  </si>
  <si>
    <t>SHEETAL KOSARE</t>
  </si>
  <si>
    <t>SHOBHARANI MARKAM</t>
  </si>
  <si>
    <t>SUJATA BHAGAT</t>
  </si>
  <si>
    <t xml:space="preserve">SUMANANJALI BARIHA </t>
  </si>
  <si>
    <t>SUNITA DEWANGAN</t>
  </si>
  <si>
    <t>SURUCHI VERMA</t>
  </si>
  <si>
    <t>SONAL JAIN</t>
  </si>
  <si>
    <t>SUVARNA BHOI</t>
  </si>
  <si>
    <t>SWATI DUBEY</t>
  </si>
  <si>
    <t>TANSINGH BANCHHOR</t>
  </si>
  <si>
    <t>TARA LAKRA</t>
  </si>
  <si>
    <t>THAKUR RAM PATEL</t>
  </si>
  <si>
    <t>URANI SAHU</t>
  </si>
  <si>
    <t>VARSHA KURRE</t>
  </si>
  <si>
    <t>VIJAY KUMAR KANCHAN</t>
  </si>
  <si>
    <t>VIJAY KUMAR VERMA</t>
  </si>
  <si>
    <t>VIJAY KUMAR THAKUR</t>
  </si>
  <si>
    <t>YAMUNA NIRMALKAR</t>
  </si>
  <si>
    <t>YUKESH KUMAR DHRUW</t>
  </si>
  <si>
    <t>YOGESHWARI DEWANGAN</t>
  </si>
  <si>
    <t>YOGESH KUMAR NISHAD</t>
  </si>
  <si>
    <t>ENROLL/REG.
NO.</t>
  </si>
  <si>
    <t>ASHOK KUMAR MISHRA</t>
  </si>
  <si>
    <t>ATUL SINGRAUL</t>
  </si>
  <si>
    <t>BAIDHNATH NAGENDRA</t>
  </si>
  <si>
    <t>DEVCHARAN DEWANGAN</t>
  </si>
  <si>
    <t>DEWLAL SAHU</t>
  </si>
  <si>
    <t>DILIP KUMAR PAWAR</t>
  </si>
  <si>
    <t>DOMESH KUMAR PANDE</t>
  </si>
  <si>
    <t>DURGA PATHAK</t>
  </si>
  <si>
    <t>KAVERI SHUKLA</t>
  </si>
  <si>
    <t>KHODAS RAM PARGANIHA</t>
  </si>
  <si>
    <t>KIRAN DUBEY</t>
  </si>
  <si>
    <t>KIRAN SHARMA</t>
  </si>
  <si>
    <t>LATA MISHRA</t>
  </si>
  <si>
    <t>MADHULATA PATEL</t>
  </si>
  <si>
    <t>MADHVI SONI</t>
  </si>
  <si>
    <t>MANISH KUMAR BHOI</t>
  </si>
  <si>
    <t>MANOJ KUMAR</t>
  </si>
  <si>
    <t>MEERA PATHAK</t>
  </si>
  <si>
    <t>MEETANJALI MAHATI</t>
  </si>
  <si>
    <t>MOEN MOHAMMAD</t>
  </si>
  <si>
    <t>NANDKISHOR</t>
  </si>
  <si>
    <t>NISHA MISHRA</t>
  </si>
  <si>
    <t>NITIN KUMAR TALOKAR</t>
  </si>
  <si>
    <t>PUSHPENDRA SAHU</t>
  </si>
  <si>
    <t>RAGINEE AWASTHI</t>
  </si>
  <si>
    <t>RAJESH CHANDRAKAR</t>
  </si>
  <si>
    <t>RESHMI EKKA</t>
  </si>
  <si>
    <t>SANTOSH KUMAR SHARMA</t>
  </si>
  <si>
    <t>SHANTI RANGARE</t>
  </si>
  <si>
    <t>SHASHI SINGH</t>
  </si>
  <si>
    <t>TARA DHRUW</t>
  </si>
  <si>
    <t>TULSA BAI DAS</t>
  </si>
  <si>
    <t>UMESH DUBEY</t>
  </si>
  <si>
    <t>VARSHA DHRUW</t>
  </si>
  <si>
    <t>SEMESTER ROLL NO.</t>
  </si>
  <si>
    <t>AMOLIRAM JAMDARE</t>
  </si>
  <si>
    <t>COMPULSORY SUBJECT TO BE APPEARED
SUBJECT NAME &amp; CODE NO.</t>
  </si>
  <si>
    <t>-</t>
  </si>
  <si>
    <t>ASHISH KUMAR SHARMA</t>
  </si>
  <si>
    <t>SATYENDRA SHARMA</t>
  </si>
  <si>
    <t>KANAK NATH</t>
  </si>
  <si>
    <t>SHIVMURTI SINHA</t>
  </si>
  <si>
    <t>Principal</t>
  </si>
  <si>
    <t xml:space="preserve">Shankar Nagar, Raipur (C.G.) </t>
  </si>
  <si>
    <t>ENROLL/REG.
No.</t>
  </si>
  <si>
    <t>DURGESHWARI SAHU</t>
  </si>
  <si>
    <t>JAINTI</t>
  </si>
  <si>
    <t>LATA VAISHNAW</t>
  </si>
  <si>
    <t>MILIND RATNA SAKRE</t>
  </si>
  <si>
    <t>NAMITA DIWAN</t>
  </si>
  <si>
    <t>NEHA SINGH</t>
  </si>
  <si>
    <t>RAJKUMAR ANWALE</t>
  </si>
  <si>
    <t>TANSEN</t>
  </si>
  <si>
    <t>SHANTI DHRUW</t>
  </si>
  <si>
    <t>SHARAD CHANDRAVANSHI</t>
  </si>
  <si>
    <t>YUDHISHTHIR VERMA</t>
  </si>
  <si>
    <t>SANTOSH KUMAR TAMBOLI</t>
  </si>
  <si>
    <t>YEAR : 2016</t>
  </si>
  <si>
    <t>ANAND RAM KOSHREA</t>
  </si>
  <si>
    <t>ASHOK KUMAR</t>
  </si>
  <si>
    <t>THAKUR DHIRENDRA SINGH RAJPUT</t>
  </si>
  <si>
    <t>SANTOSH KUMAR SAHOO</t>
  </si>
  <si>
    <t>SHALINI KUMARI</t>
  </si>
  <si>
    <t>TIKESH KUMAR DHRUW</t>
  </si>
  <si>
    <t>TEELESHAWER PRASAD BHARDWAJ</t>
  </si>
  <si>
    <t xml:space="preserve">UPMA </t>
  </si>
  <si>
    <t>Division</t>
  </si>
  <si>
    <t>Govt. College of Teacher Education</t>
  </si>
  <si>
    <t xml:space="preserve">                                                          YEAR : 2016</t>
  </si>
  <si>
    <t>GOVT. COLLEGE OF TEACHER EDUCATION,
Shankar Nagar, Raipur (C.G.)</t>
  </si>
  <si>
    <t>Model Test - 2016</t>
  </si>
  <si>
    <t>Total Marks</t>
  </si>
  <si>
    <t>Summary</t>
  </si>
  <si>
    <t xml:space="preserve">Total No. of Students </t>
  </si>
  <si>
    <t>Present</t>
  </si>
  <si>
    <t>Absent</t>
  </si>
  <si>
    <t>1st Div</t>
  </si>
  <si>
    <t>2nd Div</t>
  </si>
  <si>
    <t>3rd Div</t>
  </si>
  <si>
    <t>Div.</t>
  </si>
  <si>
    <t xml:space="preserve">Fail </t>
  </si>
  <si>
    <t>ABS</t>
  </si>
  <si>
    <t>EXAM NAME : B.Ed. (3rd Semester)</t>
  </si>
  <si>
    <t xml:space="preserve">Assessment in Learning </t>
  </si>
  <si>
    <t xml:space="preserve">COMPULSORY SUBJECT </t>
  </si>
  <si>
    <t xml:space="preserve">HINDI </t>
  </si>
  <si>
    <t xml:space="preserve">ENGLISH </t>
  </si>
  <si>
    <t xml:space="preserve">MATHEMATICS </t>
  </si>
  <si>
    <t xml:space="preserve">SOCIAL SCIENCE </t>
  </si>
  <si>
    <t xml:space="preserve">PHYSICAL SCIENCE </t>
  </si>
  <si>
    <t xml:space="preserve">BIOLOGY </t>
  </si>
  <si>
    <t xml:space="preserve">Padagogy </t>
  </si>
  <si>
    <t>EXAM NAME : B.Ed. (1st Semester)</t>
  </si>
  <si>
    <t xml:space="preserve">AARTI YADAV </t>
  </si>
  <si>
    <t xml:space="preserve">AJAY KUMAR NETAM </t>
  </si>
  <si>
    <t xml:space="preserve">ANIMA </t>
  </si>
  <si>
    <t xml:space="preserve">ANITA MESHRAM </t>
  </si>
  <si>
    <t xml:space="preserve">ANJU SINGH </t>
  </si>
  <si>
    <t xml:space="preserve">ANUKAMPA TIGGA </t>
  </si>
  <si>
    <t xml:space="preserve">ARCHANA </t>
  </si>
  <si>
    <t xml:space="preserve">ARVIND KUMAR PUSHPKAR </t>
  </si>
  <si>
    <t xml:space="preserve">ASHWANI KUMAR PATEL </t>
  </si>
  <si>
    <t xml:space="preserve">AWADH RAM VERMA </t>
  </si>
  <si>
    <t xml:space="preserve">BABITA GANGNE </t>
  </si>
  <si>
    <t>BABITA TIRKEY</t>
  </si>
  <si>
    <t>BHONESHWARI CHANDRAKER</t>
  </si>
  <si>
    <t xml:space="preserve">BHUPENDRA KUMAR </t>
  </si>
  <si>
    <t xml:space="preserve">BHUWNESHWAR PRASAD </t>
  </si>
  <si>
    <t xml:space="preserve">CHANCHAL VERMA </t>
  </si>
  <si>
    <t xml:space="preserve">CHANDRAKANT GAJENDRA </t>
  </si>
  <si>
    <t xml:space="preserve">CHANDRIKA PRASAD GENDRE </t>
  </si>
  <si>
    <t xml:space="preserve">DAMINI KOTHARI </t>
  </si>
  <si>
    <t xml:space="preserve">DHARM RAJ SAHU </t>
  </si>
  <si>
    <t xml:space="preserve">DHEERENDRA KUMAR JAGAT </t>
  </si>
  <si>
    <t xml:space="preserve">DILIP KUMAR </t>
  </si>
  <si>
    <t xml:space="preserve">DINESH KUMAR SEWTA </t>
  </si>
  <si>
    <t xml:space="preserve">DUKHIT RAM SAHU </t>
  </si>
  <si>
    <t>EKTA TIWARI</t>
  </si>
  <si>
    <t xml:space="preserve">FILICITA EKKA </t>
  </si>
  <si>
    <t xml:space="preserve">GANDHI NISHAD </t>
  </si>
  <si>
    <t xml:space="preserve">GAYATRI </t>
  </si>
  <si>
    <t xml:space="preserve">GAYATRI  </t>
  </si>
  <si>
    <t>GAYATRI PATEL</t>
  </si>
  <si>
    <t xml:space="preserve">GHANSHYAM SINGH ARYA </t>
  </si>
  <si>
    <t xml:space="preserve">GHANSHYAM SINGH THAKUR </t>
  </si>
  <si>
    <t xml:space="preserve">GIRVAR SINGH MERAVI </t>
  </si>
  <si>
    <t xml:space="preserve">GOVIND KAMDE </t>
  </si>
  <si>
    <t xml:space="preserve">GULSHAN KUMAR PATEL </t>
  </si>
  <si>
    <t xml:space="preserve">GYAN SINGH CHURENDRA </t>
  </si>
  <si>
    <t xml:space="preserve">HARSH KUMAR PARMAR </t>
  </si>
  <si>
    <t xml:space="preserve">HEMLATA  </t>
  </si>
  <si>
    <t xml:space="preserve">HEMLATA SAHU </t>
  </si>
  <si>
    <t xml:space="preserve">ISHABELA BECK </t>
  </si>
  <si>
    <t xml:space="preserve">JAGMOHAN SINGH MARAVI </t>
  </si>
  <si>
    <t xml:space="preserve">JALKUNWAR KUMARI BARIHA </t>
  </si>
  <si>
    <t xml:space="preserve">JAMUNA SAHU </t>
  </si>
  <si>
    <t xml:space="preserve">JANAK LAL MAHILANGE </t>
  </si>
  <si>
    <t xml:space="preserve">JAYANT KUMAR KOMA </t>
  </si>
  <si>
    <t xml:space="preserve">JITENDRA KUMAR </t>
  </si>
  <si>
    <t xml:space="preserve">JYOTSNA SHRAVANE </t>
  </si>
  <si>
    <t xml:space="preserve">KALINDERI CHANDRAKER </t>
  </si>
  <si>
    <t xml:space="preserve">KANAK LATA  </t>
  </si>
  <si>
    <t xml:space="preserve">KARISHMA XALXO </t>
  </si>
  <si>
    <t xml:space="preserve">KARUNA XALXO </t>
  </si>
  <si>
    <t>KAUSHAL PATEL</t>
  </si>
  <si>
    <t xml:space="preserve">KAUSHAL RAM CHANDRAVANSHI </t>
  </si>
  <si>
    <t xml:space="preserve">KAVITA </t>
  </si>
  <si>
    <t xml:space="preserve">KEWAL RAM TARAM </t>
  </si>
  <si>
    <t xml:space="preserve">KRISHNA KUMAR  </t>
  </si>
  <si>
    <t xml:space="preserve">KRISHNA RAM MARKAM </t>
  </si>
  <si>
    <t xml:space="preserve">KUMAR SINGH SAHU </t>
  </si>
  <si>
    <t xml:space="preserve">LAKHAN LAL  </t>
  </si>
  <si>
    <t xml:space="preserve">LAXMI PRASAD AJAY </t>
  </si>
  <si>
    <t xml:space="preserve">LOCHAN PRASAD SAHU </t>
  </si>
  <si>
    <t xml:space="preserve">LUKESH KUMAR DHIWAR </t>
  </si>
  <si>
    <t xml:space="preserve">MAHADEV SAHU </t>
  </si>
  <si>
    <t xml:space="preserve">MAHENDRA KUMAR TANDIYA </t>
  </si>
  <si>
    <t xml:space="preserve">MALINI SAHARE </t>
  </si>
  <si>
    <t xml:space="preserve">MALLIKA SAHU </t>
  </si>
  <si>
    <t>MANJU PAIKARA</t>
  </si>
  <si>
    <t xml:space="preserve">MANJU VERMA </t>
  </si>
  <si>
    <t>MAYA SUKHDEVE</t>
  </si>
  <si>
    <t xml:space="preserve">MITHLESH KUMAR </t>
  </si>
  <si>
    <t xml:space="preserve">MUKESH KUMAR </t>
  </si>
  <si>
    <t xml:space="preserve">MURLIDHAR PATEL </t>
  </si>
  <si>
    <t xml:space="preserve">NAMRATA </t>
  </si>
  <si>
    <t xml:space="preserve">NEAKLESH KUMAR </t>
  </si>
  <si>
    <t xml:space="preserve">NEELESH KUMAR </t>
  </si>
  <si>
    <t xml:space="preserve">NEETA SINGH </t>
  </si>
  <si>
    <t xml:space="preserve">NEHA SAHU </t>
  </si>
  <si>
    <t xml:space="preserve">NIRANKAR LAL SHRIVASTAVA </t>
  </si>
  <si>
    <t>NIRUPA LAKRA</t>
  </si>
  <si>
    <t xml:space="preserve">NISHA PAINKRA </t>
  </si>
  <si>
    <t xml:space="preserve">NISHA VERMA </t>
  </si>
  <si>
    <t xml:space="preserve">NITU DHOKE </t>
  </si>
  <si>
    <t>OM PRAKASH PATEL</t>
  </si>
  <si>
    <t xml:space="preserve">PADMA </t>
  </si>
  <si>
    <t xml:space="preserve">PANCH RAM DIWAN </t>
  </si>
  <si>
    <t xml:space="preserve">PINKY KHANDA </t>
  </si>
  <si>
    <t xml:space="preserve">POONAM CHANDRAKAR </t>
  </si>
  <si>
    <t xml:space="preserve">PRABHA DIWAN </t>
  </si>
  <si>
    <t xml:space="preserve">PRAKASH KUMAR DEWANGAN </t>
  </si>
  <si>
    <t xml:space="preserve">PRAMILA SAHU </t>
  </si>
  <si>
    <t xml:space="preserve">PRAVEEN MINJ </t>
  </si>
  <si>
    <t xml:space="preserve">PRAVIN KUMAR SINHA </t>
  </si>
  <si>
    <t xml:space="preserve">PREETI SAHU </t>
  </si>
  <si>
    <t xml:space="preserve">PUNA RAM VERMA </t>
  </si>
  <si>
    <t xml:space="preserve">PURNANAND PANIGRAHI </t>
  </si>
  <si>
    <t>RADHE LAL CHANDRAVANSHI</t>
  </si>
  <si>
    <t>RAJ BATI POTAI</t>
  </si>
  <si>
    <t xml:space="preserve">RAJESH KUMAR MARKAM </t>
  </si>
  <si>
    <t xml:space="preserve">RAJKALI DWIVEDI </t>
  </si>
  <si>
    <t xml:space="preserve">RAJKUMAR </t>
  </si>
  <si>
    <t xml:space="preserve">RAJNEESH KUMAR SAO </t>
  </si>
  <si>
    <t>RAM KUMAR CHANDRAKAR</t>
  </si>
  <si>
    <t>RASHMI BALA</t>
  </si>
  <si>
    <t xml:space="preserve">RENUKA </t>
  </si>
  <si>
    <t xml:space="preserve">RIKHI NATH  </t>
  </si>
  <si>
    <t xml:space="preserve">RITU TEMBHUKAR </t>
  </si>
  <si>
    <t xml:space="preserve">SAMEER KUMAR DHRUW </t>
  </si>
  <si>
    <t xml:space="preserve">SANDEEP DHAR DIWAN </t>
  </si>
  <si>
    <t xml:space="preserve">SANJAY SAHU </t>
  </si>
  <si>
    <t xml:space="preserve">SARITA DEWANGAN </t>
  </si>
  <si>
    <t xml:space="preserve">SARITA SAHU </t>
  </si>
  <si>
    <t xml:space="preserve">SARITA SINGH </t>
  </si>
  <si>
    <t xml:space="preserve">SATYANARAYAN PRASAD SAHU </t>
  </si>
  <si>
    <t xml:space="preserve">SEVAK RAM SAHU </t>
  </si>
  <si>
    <t xml:space="preserve">SHANKAR LAL SAHU </t>
  </si>
  <si>
    <t xml:space="preserve">SHANTILAL XALXO </t>
  </si>
  <si>
    <t xml:space="preserve">SHASHANK PUROHIT </t>
  </si>
  <si>
    <t xml:space="preserve">SHASHIKALA PAINKRA </t>
  </si>
  <si>
    <t xml:space="preserve">SHATRUGHAN SINGH PORTE </t>
  </si>
  <si>
    <t xml:space="preserve">SHIV PRASAD KORRAM </t>
  </si>
  <si>
    <t xml:space="preserve">SHOBHNATH PAINKRA </t>
  </si>
  <si>
    <t xml:space="preserve">SHRIRAM KAUSHIK </t>
  </si>
  <si>
    <t xml:space="preserve">SOMBRAT </t>
  </si>
  <si>
    <t xml:space="preserve">SONAM TOPPO </t>
  </si>
  <si>
    <t xml:space="preserve">SUBHASH SAHU </t>
  </si>
  <si>
    <t xml:space="preserve">SUNDER MINJ </t>
  </si>
  <si>
    <t xml:space="preserve">SUNEETA DEWANGAN </t>
  </si>
  <si>
    <t xml:space="preserve">SUNIL KUMAR NAYAK </t>
  </si>
  <si>
    <t xml:space="preserve">SUNITA </t>
  </si>
  <si>
    <t xml:space="preserve">SURAJ KUMAR TIWARI </t>
  </si>
  <si>
    <t xml:space="preserve">SUREKHA </t>
  </si>
  <si>
    <t>SURENDRA SINGH PARIHAR</t>
  </si>
  <si>
    <t xml:space="preserve">SUSHIL KUMAR GUPTA </t>
  </si>
  <si>
    <t xml:space="preserve">TABASSUM </t>
  </si>
  <si>
    <t xml:space="preserve">TITRA RAM NIRMALKAR </t>
  </si>
  <si>
    <t xml:space="preserve">UMESH CHOUDHARY </t>
  </si>
  <si>
    <t xml:space="preserve">UMESH KUMAR CHAUHAN </t>
  </si>
  <si>
    <t xml:space="preserve">VANDANA KALE </t>
  </si>
  <si>
    <t xml:space="preserve">VARSHA PARGANIHA </t>
  </si>
  <si>
    <t xml:space="preserve">VIJAY LAXMI PATEL </t>
  </si>
  <si>
    <t>VIKESH KUMAR TIRKEY</t>
  </si>
  <si>
    <t xml:space="preserve">YAMUNA SHAHNI </t>
  </si>
  <si>
    <t>T16B001</t>
  </si>
  <si>
    <t>T16B002</t>
  </si>
  <si>
    <t>T16B003</t>
  </si>
  <si>
    <t>T16B004</t>
  </si>
  <si>
    <t>T16B005</t>
  </si>
  <si>
    <t>T16B006</t>
  </si>
  <si>
    <t>T16B007</t>
  </si>
  <si>
    <t>T16B008</t>
  </si>
  <si>
    <t>T16B009</t>
  </si>
  <si>
    <t>T16B010</t>
  </si>
  <si>
    <t>T16B011</t>
  </si>
  <si>
    <t>T16B012</t>
  </si>
  <si>
    <t>T16B013</t>
  </si>
  <si>
    <t>T16B014</t>
  </si>
  <si>
    <t>T16B015</t>
  </si>
  <si>
    <t>T16B016</t>
  </si>
  <si>
    <t>T16B017</t>
  </si>
  <si>
    <t>T16B018</t>
  </si>
  <si>
    <t>T16B019</t>
  </si>
  <si>
    <t>T16B020</t>
  </si>
  <si>
    <t>T16B021</t>
  </si>
  <si>
    <t>T16B022</t>
  </si>
  <si>
    <t>T16B023</t>
  </si>
  <si>
    <t>T16B024</t>
  </si>
  <si>
    <t>T16B025</t>
  </si>
  <si>
    <t>T16B026</t>
  </si>
  <si>
    <t>T16B027</t>
  </si>
  <si>
    <t>T16B028</t>
  </si>
  <si>
    <t>T16B029</t>
  </si>
  <si>
    <t>T16B030</t>
  </si>
  <si>
    <t>T16B031</t>
  </si>
  <si>
    <t>T16B032</t>
  </si>
  <si>
    <t>T16B033</t>
  </si>
  <si>
    <t>T16B034</t>
  </si>
  <si>
    <t>T16B035</t>
  </si>
  <si>
    <t>T16B036</t>
  </si>
  <si>
    <t>T16B037</t>
  </si>
  <si>
    <t>T16B038</t>
  </si>
  <si>
    <t>T16B039</t>
  </si>
  <si>
    <t>T16B040</t>
  </si>
  <si>
    <t>T16B041</t>
  </si>
  <si>
    <t>T16B042</t>
  </si>
  <si>
    <t>T16B043</t>
  </si>
  <si>
    <t>T16B044</t>
  </si>
  <si>
    <t>T16B045</t>
  </si>
  <si>
    <t>T16B046</t>
  </si>
  <si>
    <t>T16B047</t>
  </si>
  <si>
    <t>T16B048</t>
  </si>
  <si>
    <t>T16B049</t>
  </si>
  <si>
    <t>T16B050</t>
  </si>
  <si>
    <t>T16B051</t>
  </si>
  <si>
    <t>T16B052</t>
  </si>
  <si>
    <t>T16B053</t>
  </si>
  <si>
    <t>T16B054</t>
  </si>
  <si>
    <t>T16B055</t>
  </si>
  <si>
    <t>T16B056</t>
  </si>
  <si>
    <t>T16B057</t>
  </si>
  <si>
    <t>T16B058</t>
  </si>
  <si>
    <t>T16B059</t>
  </si>
  <si>
    <t>T16B060</t>
  </si>
  <si>
    <t>T16B061</t>
  </si>
  <si>
    <t>T16B062</t>
  </si>
  <si>
    <t>T16B063</t>
  </si>
  <si>
    <t>T16B064</t>
  </si>
  <si>
    <t>T16B065</t>
  </si>
  <si>
    <t>T16B066</t>
  </si>
  <si>
    <t>T16B067</t>
  </si>
  <si>
    <t>T16B068</t>
  </si>
  <si>
    <t>T16B069</t>
  </si>
  <si>
    <t>T16B070</t>
  </si>
  <si>
    <t>T16B071</t>
  </si>
  <si>
    <t>T16B072</t>
  </si>
  <si>
    <t>T16B073</t>
  </si>
  <si>
    <t>T16B074</t>
  </si>
  <si>
    <t>T16B075</t>
  </si>
  <si>
    <t>T16B076</t>
  </si>
  <si>
    <t>T16B077</t>
  </si>
  <si>
    <t>T16B078</t>
  </si>
  <si>
    <t>T16B079</t>
  </si>
  <si>
    <t>T16B080</t>
  </si>
  <si>
    <t>T16B081</t>
  </si>
  <si>
    <t>T16B082</t>
  </si>
  <si>
    <t>T16B083</t>
  </si>
  <si>
    <t>T16B084</t>
  </si>
  <si>
    <t>T16B085</t>
  </si>
  <si>
    <t>T16B086</t>
  </si>
  <si>
    <t>T16B087</t>
  </si>
  <si>
    <t>T16B088</t>
  </si>
  <si>
    <t>T16B089</t>
  </si>
  <si>
    <t>T16B090</t>
  </si>
  <si>
    <t>T16B091</t>
  </si>
  <si>
    <t>T16B092</t>
  </si>
  <si>
    <t>T16B093</t>
  </si>
  <si>
    <t>T16B094</t>
  </si>
  <si>
    <t>T16B095</t>
  </si>
  <si>
    <t>T16B096</t>
  </si>
  <si>
    <t>T16B097</t>
  </si>
  <si>
    <t>T16B098</t>
  </si>
  <si>
    <t>T16B099</t>
  </si>
  <si>
    <t>T16B100</t>
  </si>
  <si>
    <t>T16B101</t>
  </si>
  <si>
    <t>T16B102</t>
  </si>
  <si>
    <t>T16B103</t>
  </si>
  <si>
    <t>T16B104</t>
  </si>
  <si>
    <t>T16B105</t>
  </si>
  <si>
    <t>T16B106</t>
  </si>
  <si>
    <t>T16B107</t>
  </si>
  <si>
    <t>T16B108</t>
  </si>
  <si>
    <t>T16B109</t>
  </si>
  <si>
    <t>T16B110</t>
  </si>
  <si>
    <t>T16B111</t>
  </si>
  <si>
    <t>T16B112</t>
  </si>
  <si>
    <t>T16B113</t>
  </si>
  <si>
    <t>T16B114</t>
  </si>
  <si>
    <t>T16B115</t>
  </si>
  <si>
    <t>T16B116</t>
  </si>
  <si>
    <t>T16B117</t>
  </si>
  <si>
    <t>T16B118</t>
  </si>
  <si>
    <t>T16B119</t>
  </si>
  <si>
    <t>T16B120</t>
  </si>
  <si>
    <t>T16B121</t>
  </si>
  <si>
    <t>T16B122</t>
  </si>
  <si>
    <t>T16B123</t>
  </si>
  <si>
    <t>T16B124</t>
  </si>
  <si>
    <t>T16B125</t>
  </si>
  <si>
    <t>T16B126</t>
  </si>
  <si>
    <t>T16B127</t>
  </si>
  <si>
    <t>T16B128</t>
  </si>
  <si>
    <t>T16B129</t>
  </si>
  <si>
    <t>T16B130</t>
  </si>
  <si>
    <t>T16B131</t>
  </si>
  <si>
    <t>T16B132</t>
  </si>
  <si>
    <t>T16B133</t>
  </si>
  <si>
    <t>T16B134</t>
  </si>
  <si>
    <t>T16B135</t>
  </si>
  <si>
    <t>T16B136</t>
  </si>
  <si>
    <t>T16B137</t>
  </si>
  <si>
    <t>T16B138</t>
  </si>
  <si>
    <t>T16B139</t>
  </si>
  <si>
    <t>T16B140</t>
  </si>
  <si>
    <t>T16B141</t>
  </si>
  <si>
    <t>T16B142</t>
  </si>
  <si>
    <t>Persentage (%)</t>
  </si>
  <si>
    <t xml:space="preserve">Philosophical Pres. Of Education </t>
  </si>
  <si>
    <t>EXAM NAME : M.Ed. (3rd Semester)</t>
  </si>
  <si>
    <t xml:space="preserve">History and Development of Education in India </t>
  </si>
  <si>
    <t xml:space="preserve">Eco. &amp; Pol. Pres. Of Education </t>
  </si>
  <si>
    <t xml:space="preserve">Elective </t>
  </si>
  <si>
    <t xml:space="preserve">Education &amp; Admn. </t>
  </si>
  <si>
    <t xml:space="preserve">Ad. Statistics </t>
  </si>
  <si>
    <t xml:space="preserve">Hindi </t>
  </si>
  <si>
    <t xml:space="preserve">English </t>
  </si>
  <si>
    <t>EXAM NAME : M.Ed. (1st Semester)</t>
  </si>
  <si>
    <t xml:space="preserve">Sociological Pres. Of Education </t>
  </si>
  <si>
    <t xml:space="preserve">ABDUL KADIR </t>
  </si>
  <si>
    <t xml:space="preserve">AKANKSHA JHA </t>
  </si>
  <si>
    <t xml:space="preserve">AMIT KUMAR KASHYAP </t>
  </si>
  <si>
    <t xml:space="preserve">ANAND MASIH </t>
  </si>
  <si>
    <t xml:space="preserve">ANKITA JAIN </t>
  </si>
  <si>
    <t xml:space="preserve">BHARTI DUBEY </t>
  </si>
  <si>
    <t xml:space="preserve">BHARTI SAHU </t>
  </si>
  <si>
    <t xml:space="preserve">BHASKAR DEWANGAN </t>
  </si>
  <si>
    <t xml:space="preserve">CHAMAN LAL SAHU </t>
  </si>
  <si>
    <t xml:space="preserve">DEEPA SAHU </t>
  </si>
  <si>
    <t xml:space="preserve">DEEPIKA SAHU </t>
  </si>
  <si>
    <t xml:space="preserve">DEVENDRA KUMAR RAKESH </t>
  </si>
  <si>
    <t xml:space="preserve">DEVENDRA KUMAR YADU </t>
  </si>
  <si>
    <t xml:space="preserve">DEVYANI SHUKLA </t>
  </si>
  <si>
    <t xml:space="preserve">DINBANDHU TIWARI </t>
  </si>
  <si>
    <t xml:space="preserve">GAJENDRA KUMAR GANGBER </t>
  </si>
  <si>
    <t xml:space="preserve">HEMANT KUMAR SAHU </t>
  </si>
  <si>
    <t xml:space="preserve">ISHA JANGDE </t>
  </si>
  <si>
    <t xml:space="preserve">JAYA VERMA </t>
  </si>
  <si>
    <t xml:space="preserve">JOYSH THOMUS </t>
  </si>
  <si>
    <t xml:space="preserve">KAMINI HIRWANI </t>
  </si>
  <si>
    <t xml:space="preserve">KIRAN MORAR </t>
  </si>
  <si>
    <t xml:space="preserve">MAHESHWARI YADAV </t>
  </si>
  <si>
    <t xml:space="preserve">MALTI SEN </t>
  </si>
  <si>
    <t xml:space="preserve">MANISH KUMAR </t>
  </si>
  <si>
    <t xml:space="preserve">MEERA NIRALA </t>
  </si>
  <si>
    <t xml:space="preserve">NARENDRA KUMAR JANGDE </t>
  </si>
  <si>
    <t xml:space="preserve">NEELAM SONI </t>
  </si>
  <si>
    <t xml:space="preserve">NOUSHABA HANIPHI </t>
  </si>
  <si>
    <t xml:space="preserve">PANNA LAL SAHU </t>
  </si>
  <si>
    <t xml:space="preserve">PRACHI DESAI </t>
  </si>
  <si>
    <t xml:space="preserve">PREETI CHANDRAKANT </t>
  </si>
  <si>
    <t xml:space="preserve">RAMNATH CHANDRAKAR </t>
  </si>
  <si>
    <t xml:space="preserve">RANJAN VERMA </t>
  </si>
  <si>
    <t xml:space="preserve">RAVI KUMAR VERMA </t>
  </si>
  <si>
    <t xml:space="preserve">RAVI NARAYAN DESHMUKH </t>
  </si>
  <si>
    <t xml:space="preserve">RITU VAISHNAV </t>
  </si>
  <si>
    <t xml:space="preserve">SANGEETA DAS </t>
  </si>
  <si>
    <t xml:space="preserve">SAPNA SHARMA </t>
  </si>
  <si>
    <t xml:space="preserve">SHEKHAR PRASAD SAO </t>
  </si>
  <si>
    <t xml:space="preserve">SHESH SHUBH VAISHNAV </t>
  </si>
  <si>
    <t xml:space="preserve">SHRADDHA TIWARI </t>
  </si>
  <si>
    <t>SOMA SAHA</t>
  </si>
  <si>
    <t xml:space="preserve">SONI CHANDRAKAR </t>
  </si>
  <si>
    <t xml:space="preserve">SUJATA BAHAL </t>
  </si>
  <si>
    <t xml:space="preserve">SUMITA SINGH THAKUR </t>
  </si>
  <si>
    <t>SUNIL PATEL</t>
  </si>
  <si>
    <t xml:space="preserve">VANI MASIH </t>
  </si>
  <si>
    <t>T16M201</t>
  </si>
  <si>
    <t>T16M202</t>
  </si>
  <si>
    <t>T16M203</t>
  </si>
  <si>
    <t>T16M204</t>
  </si>
  <si>
    <t>T16M205</t>
  </si>
  <si>
    <t>T16M206</t>
  </si>
  <si>
    <t>T16M207</t>
  </si>
  <si>
    <t>T16M208</t>
  </si>
  <si>
    <t>T16M209</t>
  </si>
  <si>
    <t>T16M210</t>
  </si>
  <si>
    <t>T16M211</t>
  </si>
  <si>
    <t>T16M212</t>
  </si>
  <si>
    <t>T16M213</t>
  </si>
  <si>
    <t>T16M214</t>
  </si>
  <si>
    <t>T16M215</t>
  </si>
  <si>
    <t>T16M216</t>
  </si>
  <si>
    <t>T16M217</t>
  </si>
  <si>
    <t>T16M218</t>
  </si>
  <si>
    <t>T16M219</t>
  </si>
  <si>
    <t>T16M220</t>
  </si>
  <si>
    <t>T16M221</t>
  </si>
  <si>
    <t>T16M222</t>
  </si>
  <si>
    <t>T16M223</t>
  </si>
  <si>
    <t>T16M224</t>
  </si>
  <si>
    <t>T16M225</t>
  </si>
  <si>
    <t>T16M226</t>
  </si>
  <si>
    <t>T16M227</t>
  </si>
  <si>
    <t>T16M228</t>
  </si>
  <si>
    <t>T16M229</t>
  </si>
  <si>
    <t>T16M230</t>
  </si>
  <si>
    <t>T16M231</t>
  </si>
  <si>
    <t>T16M232</t>
  </si>
  <si>
    <t>T16M233</t>
  </si>
  <si>
    <t>T16M234</t>
  </si>
  <si>
    <t>T16M235</t>
  </si>
  <si>
    <t>T16M236</t>
  </si>
  <si>
    <t>T16M237</t>
  </si>
  <si>
    <t>T16M238</t>
  </si>
  <si>
    <t>T16M239</t>
  </si>
  <si>
    <t>T16M240</t>
  </si>
  <si>
    <t>T16M241</t>
  </si>
  <si>
    <t>T16M242</t>
  </si>
  <si>
    <t>T16M243</t>
  </si>
  <si>
    <t>T16M244</t>
  </si>
  <si>
    <t>T16M245</t>
  </si>
  <si>
    <t>T16M246</t>
  </si>
  <si>
    <t>T16M247</t>
  </si>
  <si>
    <t>T16M248</t>
  </si>
  <si>
    <t xml:space="preserve">Education Technology </t>
  </si>
  <si>
    <t xml:space="preserve">Teacher Education </t>
  </si>
  <si>
    <t>Paper - 1</t>
  </si>
  <si>
    <t>Paper - 2</t>
  </si>
  <si>
    <t>Paper - 3</t>
  </si>
  <si>
    <t>Paper - 4</t>
  </si>
  <si>
    <t>ANITA R.ASATKAR</t>
  </si>
  <si>
    <t xml:space="preserve">ARCHANA JAISWAL </t>
  </si>
  <si>
    <t>CHANDRA SHEKHAR</t>
  </si>
  <si>
    <t>PREETI JAIN</t>
  </si>
  <si>
    <t>RACHANA DUBEY</t>
  </si>
  <si>
    <t>RAM SINGH DHRUWEY</t>
  </si>
  <si>
    <t>SAPNA SHARMA</t>
  </si>
  <si>
    <t>SAROJ YADAV</t>
  </si>
  <si>
    <t>TAPESWER MAHILANG</t>
  </si>
  <si>
    <t xml:space="preserve">AMARENDERJEET SINGH </t>
  </si>
  <si>
    <t xml:space="preserve">YUVRAJ VISHAL  </t>
  </si>
  <si>
    <t xml:space="preserve">Learner &amp; Learning Process </t>
  </si>
  <si>
    <t xml:space="preserve">Gender Pres. Of  Education </t>
  </si>
  <si>
    <t xml:space="preserve">Language Prof. </t>
  </si>
  <si>
    <t>09</t>
  </si>
  <si>
    <t>06</t>
  </si>
  <si>
    <t xml:space="preserve">Total No. of Students    </t>
  </si>
  <si>
    <t xml:space="preserve">                                                          YEAR : 2016-17</t>
  </si>
  <si>
    <t>Fail</t>
  </si>
  <si>
    <t xml:space="preserve">Total 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</si>
</sst>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8"/>
      <color theme="1"/>
      <name val="Times New Roman"/>
      <family val="1"/>
    </font>
    <font>
      <u/>
      <sz val="18"/>
      <color theme="1"/>
      <name val="Stencil"/>
      <family val="5"/>
    </font>
    <font>
      <u/>
      <sz val="16"/>
      <color theme="1"/>
      <name val="Stencil"/>
      <family val="5"/>
    </font>
    <font>
      <b/>
      <sz val="14"/>
      <color theme="1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quotePrefix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quotePrefix="1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quotePrefix="1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4" fillId="4" borderId="4" xfId="0" applyFont="1" applyFill="1" applyBorder="1" applyAlignment="1">
      <alignment horizontal="left" vertical="center"/>
    </xf>
    <xf numFmtId="14" fontId="4" fillId="4" borderId="4" xfId="0" applyNumberFormat="1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vertical="center"/>
    </xf>
    <xf numFmtId="0" fontId="5" fillId="4" borderId="4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6" fillId="2" borderId="4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159"/>
  <sheetViews>
    <sheetView zoomScale="90" zoomScaleNormal="90" workbookViewId="0">
      <pane ySplit="6" topLeftCell="A7" activePane="bottomLeft" state="frozen"/>
      <selection pane="bottomLeft" activeCell="P150" sqref="P150"/>
    </sheetView>
  </sheetViews>
  <sheetFormatPr defaultColWidth="9.140625" defaultRowHeight="15"/>
  <cols>
    <col min="1" max="1" width="5.7109375" style="28" bestFit="1" customWidth="1"/>
    <col min="2" max="2" width="10.42578125" style="1" customWidth="1"/>
    <col min="3" max="3" width="13.42578125" style="28" customWidth="1"/>
    <col min="4" max="4" width="30.5703125" style="4" customWidth="1"/>
    <col min="5" max="5" width="11.42578125" style="1" customWidth="1"/>
    <col min="6" max="6" width="12.28515625" style="1" customWidth="1"/>
    <col min="7" max="7" width="8.42578125" style="28" customWidth="1"/>
    <col min="8" max="8" width="9.42578125" style="28" customWidth="1"/>
    <col min="9" max="9" width="10.42578125" style="28" customWidth="1"/>
    <col min="10" max="10" width="9.5703125" style="28" customWidth="1"/>
    <col min="11" max="11" width="10.7109375" style="28" customWidth="1"/>
    <col min="12" max="12" width="9.7109375" style="28" customWidth="1"/>
    <col min="13" max="13" width="9.85546875" style="28" customWidth="1"/>
    <col min="14" max="14" width="10" style="28" customWidth="1"/>
    <col min="15" max="15" width="9.140625" style="28" customWidth="1"/>
    <col min="16" max="16384" width="9.140625" style="1"/>
  </cols>
  <sheetData>
    <row r="1" spans="1:15" ht="69" customHeight="1">
      <c r="A1" s="79" t="s">
        <v>197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15" ht="21">
      <c r="A2" s="80" t="s">
        <v>198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pans="1:15" s="2" customFormat="1" ht="15" customHeight="1">
      <c r="A3" s="81" t="s">
        <v>220</v>
      </c>
      <c r="B3" s="81"/>
      <c r="C3" s="81"/>
      <c r="D3" s="81"/>
      <c r="E3" s="26"/>
      <c r="F3" s="26"/>
      <c r="M3" s="82" t="s">
        <v>185</v>
      </c>
      <c r="N3" s="82"/>
      <c r="O3" s="82"/>
    </row>
    <row r="4" spans="1:15" s="7" customFormat="1" ht="25.5" customHeight="1">
      <c r="A4" s="83" t="s">
        <v>0</v>
      </c>
      <c r="B4" s="77" t="s">
        <v>162</v>
      </c>
      <c r="C4" s="77" t="s">
        <v>172</v>
      </c>
      <c r="D4" s="77" t="s">
        <v>2</v>
      </c>
      <c r="E4" s="72" t="s">
        <v>212</v>
      </c>
      <c r="F4" s="73"/>
      <c r="G4" s="84" t="s">
        <v>219</v>
      </c>
      <c r="H4" s="85"/>
      <c r="I4" s="85"/>
      <c r="J4" s="85"/>
      <c r="K4" s="85"/>
      <c r="L4" s="86"/>
      <c r="M4" s="77" t="s">
        <v>199</v>
      </c>
      <c r="N4" s="77" t="s">
        <v>505</v>
      </c>
      <c r="O4" s="77" t="s">
        <v>194</v>
      </c>
    </row>
    <row r="5" spans="1:15" s="7" customFormat="1" ht="18.75" customHeight="1">
      <c r="A5" s="83"/>
      <c r="B5" s="77"/>
      <c r="C5" s="77"/>
      <c r="D5" s="77"/>
      <c r="E5" s="74"/>
      <c r="F5" s="75"/>
      <c r="G5" s="87"/>
      <c r="H5" s="88"/>
      <c r="I5" s="88"/>
      <c r="J5" s="88"/>
      <c r="K5" s="88"/>
      <c r="L5" s="89"/>
      <c r="M5" s="77"/>
      <c r="N5" s="77"/>
      <c r="O5" s="77"/>
    </row>
    <row r="6" spans="1:15" s="7" customFormat="1" ht="69.75" customHeight="1">
      <c r="A6" s="83"/>
      <c r="B6" s="77"/>
      <c r="C6" s="77"/>
      <c r="D6" s="77"/>
      <c r="E6" s="27" t="s">
        <v>506</v>
      </c>
      <c r="F6" s="27" t="s">
        <v>630</v>
      </c>
      <c r="G6" s="27" t="s">
        <v>213</v>
      </c>
      <c r="H6" s="27" t="s">
        <v>214</v>
      </c>
      <c r="I6" s="27" t="s">
        <v>215</v>
      </c>
      <c r="J6" s="27" t="s">
        <v>216</v>
      </c>
      <c r="K6" s="27" t="s">
        <v>217</v>
      </c>
      <c r="L6" s="27" t="s">
        <v>218</v>
      </c>
      <c r="M6" s="77"/>
      <c r="N6" s="77"/>
      <c r="O6" s="77"/>
    </row>
    <row r="7" spans="1:15" s="25" customFormat="1" ht="15" customHeight="1">
      <c r="A7" s="58">
        <v>1</v>
      </c>
      <c r="B7" s="58" t="s">
        <v>363</v>
      </c>
      <c r="C7" s="59"/>
      <c r="D7" s="60" t="s">
        <v>221</v>
      </c>
      <c r="E7" s="23">
        <v>35</v>
      </c>
      <c r="F7" s="18">
        <v>33</v>
      </c>
      <c r="G7" s="23">
        <v>27</v>
      </c>
      <c r="H7" s="23" t="s">
        <v>165</v>
      </c>
      <c r="I7" s="23" t="s">
        <v>165</v>
      </c>
      <c r="J7" s="23" t="s">
        <v>165</v>
      </c>
      <c r="K7" s="23" t="s">
        <v>165</v>
      </c>
      <c r="L7" s="23" t="s">
        <v>165</v>
      </c>
      <c r="M7" s="24">
        <v>95</v>
      </c>
      <c r="N7" s="22">
        <f>M7/3</f>
        <v>31.666666666666668</v>
      </c>
      <c r="O7" s="3" t="str">
        <f t="shared" ref="O7:O70" si="0">IF(N7&gt;=60,"1st",IF(N7&gt;=45,"2nd",IF(N7&gt;=33,"3rd","Fail")))</f>
        <v>Fail</v>
      </c>
    </row>
    <row r="8" spans="1:15" s="25" customFormat="1">
      <c r="A8" s="58">
        <v>2</v>
      </c>
      <c r="B8" s="58" t="s">
        <v>364</v>
      </c>
      <c r="C8" s="59"/>
      <c r="D8" s="61" t="s">
        <v>222</v>
      </c>
      <c r="E8" s="23">
        <v>40</v>
      </c>
      <c r="F8" s="18">
        <v>41</v>
      </c>
      <c r="G8" s="23" t="s">
        <v>165</v>
      </c>
      <c r="H8" s="18">
        <v>57</v>
      </c>
      <c r="I8" s="23" t="s">
        <v>165</v>
      </c>
      <c r="J8" s="23" t="s">
        <v>165</v>
      </c>
      <c r="K8" s="23" t="s">
        <v>165</v>
      </c>
      <c r="L8" s="23" t="s">
        <v>165</v>
      </c>
      <c r="M8" s="24">
        <v>138</v>
      </c>
      <c r="N8" s="22">
        <f>M8/3</f>
        <v>46</v>
      </c>
      <c r="O8" s="3" t="str">
        <f t="shared" si="0"/>
        <v>2nd</v>
      </c>
    </row>
    <row r="9" spans="1:15" s="25" customFormat="1">
      <c r="A9" s="58">
        <v>3</v>
      </c>
      <c r="B9" s="58" t="s">
        <v>365</v>
      </c>
      <c r="C9" s="59"/>
      <c r="D9" s="60" t="s">
        <v>223</v>
      </c>
      <c r="E9" s="23">
        <v>41</v>
      </c>
      <c r="F9" s="18">
        <v>39</v>
      </c>
      <c r="G9" s="18">
        <v>21</v>
      </c>
      <c r="H9" s="23" t="s">
        <v>165</v>
      </c>
      <c r="I9" s="23" t="s">
        <v>165</v>
      </c>
      <c r="J9" s="23" t="s">
        <v>165</v>
      </c>
      <c r="K9" s="23" t="s">
        <v>165</v>
      </c>
      <c r="L9" s="23" t="s">
        <v>165</v>
      </c>
      <c r="M9" s="24">
        <v>101</v>
      </c>
      <c r="N9" s="22">
        <f t="shared" ref="N9:N72" si="1">M9/3</f>
        <v>33.666666666666664</v>
      </c>
      <c r="O9" s="3" t="str">
        <f t="shared" si="0"/>
        <v>3rd</v>
      </c>
    </row>
    <row r="10" spans="1:15" s="25" customFormat="1">
      <c r="A10" s="58">
        <v>4</v>
      </c>
      <c r="B10" s="58" t="s">
        <v>366</v>
      </c>
      <c r="C10" s="59"/>
      <c r="D10" s="60" t="s">
        <v>224</v>
      </c>
      <c r="E10" s="23">
        <v>42</v>
      </c>
      <c r="F10" s="18">
        <v>44</v>
      </c>
      <c r="G10" s="23" t="s">
        <v>165</v>
      </c>
      <c r="H10" s="23" t="s">
        <v>165</v>
      </c>
      <c r="I10" s="23" t="s">
        <v>165</v>
      </c>
      <c r="J10" s="23" t="s">
        <v>165</v>
      </c>
      <c r="K10" s="23" t="s">
        <v>165</v>
      </c>
      <c r="L10" s="23">
        <v>47</v>
      </c>
      <c r="M10" s="24">
        <v>133</v>
      </c>
      <c r="N10" s="22">
        <f t="shared" si="1"/>
        <v>44.333333333333336</v>
      </c>
      <c r="O10" s="3" t="str">
        <f t="shared" si="0"/>
        <v>3rd</v>
      </c>
    </row>
    <row r="11" spans="1:15" s="25" customFormat="1">
      <c r="A11" s="58">
        <v>5</v>
      </c>
      <c r="B11" s="58" t="s">
        <v>367</v>
      </c>
      <c r="C11" s="59"/>
      <c r="D11" s="60" t="s">
        <v>225</v>
      </c>
      <c r="E11" s="23">
        <v>69</v>
      </c>
      <c r="F11" s="18">
        <v>57</v>
      </c>
      <c r="G11" s="23">
        <v>52</v>
      </c>
      <c r="H11" s="23" t="s">
        <v>165</v>
      </c>
      <c r="I11" s="23" t="s">
        <v>165</v>
      </c>
      <c r="J11" s="23" t="s">
        <v>165</v>
      </c>
      <c r="K11" s="23" t="s">
        <v>165</v>
      </c>
      <c r="L11" s="23" t="s">
        <v>165</v>
      </c>
      <c r="M11" s="24">
        <v>178</v>
      </c>
      <c r="N11" s="22">
        <f t="shared" si="1"/>
        <v>59.333333333333336</v>
      </c>
      <c r="O11" s="3" t="str">
        <f t="shared" si="0"/>
        <v>2nd</v>
      </c>
    </row>
    <row r="12" spans="1:15" s="25" customFormat="1">
      <c r="A12" s="58">
        <v>6</v>
      </c>
      <c r="B12" s="58" t="s">
        <v>368</v>
      </c>
      <c r="C12" s="59"/>
      <c r="D12" s="60" t="s">
        <v>226</v>
      </c>
      <c r="E12" s="23">
        <v>38</v>
      </c>
      <c r="F12" s="18">
        <v>41</v>
      </c>
      <c r="G12" s="23" t="s">
        <v>165</v>
      </c>
      <c r="H12" s="23" t="s">
        <v>165</v>
      </c>
      <c r="I12" s="23" t="s">
        <v>165</v>
      </c>
      <c r="J12" s="18">
        <v>36</v>
      </c>
      <c r="K12" s="23" t="s">
        <v>165</v>
      </c>
      <c r="L12" s="23" t="s">
        <v>165</v>
      </c>
      <c r="M12" s="24">
        <v>115</v>
      </c>
      <c r="N12" s="22">
        <f t="shared" si="1"/>
        <v>38.333333333333336</v>
      </c>
      <c r="O12" s="3" t="str">
        <f t="shared" si="0"/>
        <v>3rd</v>
      </c>
    </row>
    <row r="13" spans="1:15" s="25" customFormat="1">
      <c r="A13" s="58">
        <v>7</v>
      </c>
      <c r="B13" s="58" t="s">
        <v>369</v>
      </c>
      <c r="C13" s="59"/>
      <c r="D13" s="60" t="s">
        <v>227</v>
      </c>
      <c r="E13" s="23">
        <v>14</v>
      </c>
      <c r="F13" s="18">
        <v>33</v>
      </c>
      <c r="G13" s="23" t="s">
        <v>165</v>
      </c>
      <c r="H13" s="23" t="s">
        <v>165</v>
      </c>
      <c r="I13" s="23" t="s">
        <v>165</v>
      </c>
      <c r="J13" s="18">
        <v>20</v>
      </c>
      <c r="K13" s="23" t="s">
        <v>165</v>
      </c>
      <c r="L13" s="23" t="s">
        <v>165</v>
      </c>
      <c r="M13" s="24">
        <v>67</v>
      </c>
      <c r="N13" s="22">
        <f t="shared" si="1"/>
        <v>22.333333333333332</v>
      </c>
      <c r="O13" s="3" t="str">
        <f t="shared" si="0"/>
        <v>Fail</v>
      </c>
    </row>
    <row r="14" spans="1:15" s="25" customFormat="1">
      <c r="A14" s="58">
        <v>8</v>
      </c>
      <c r="B14" s="58" t="s">
        <v>370</v>
      </c>
      <c r="C14" s="59"/>
      <c r="D14" s="60" t="s">
        <v>228</v>
      </c>
      <c r="E14" s="23">
        <v>44</v>
      </c>
      <c r="F14" s="18">
        <v>27</v>
      </c>
      <c r="G14" s="18">
        <v>36</v>
      </c>
      <c r="H14" s="23" t="s">
        <v>165</v>
      </c>
      <c r="I14" s="23" t="s">
        <v>165</v>
      </c>
      <c r="J14" s="23" t="s">
        <v>165</v>
      </c>
      <c r="K14" s="23" t="s">
        <v>165</v>
      </c>
      <c r="L14" s="23" t="s">
        <v>165</v>
      </c>
      <c r="M14" s="24">
        <v>107</v>
      </c>
      <c r="N14" s="22">
        <f t="shared" si="1"/>
        <v>35.666666666666664</v>
      </c>
      <c r="O14" s="3" t="str">
        <f t="shared" si="0"/>
        <v>3rd</v>
      </c>
    </row>
    <row r="15" spans="1:15" s="25" customFormat="1">
      <c r="A15" s="58">
        <v>9</v>
      </c>
      <c r="B15" s="58" t="s">
        <v>371</v>
      </c>
      <c r="C15" s="59"/>
      <c r="D15" s="61" t="s">
        <v>229</v>
      </c>
      <c r="E15" s="23">
        <v>51</v>
      </c>
      <c r="F15" s="18">
        <v>25</v>
      </c>
      <c r="G15" s="23" t="s">
        <v>165</v>
      </c>
      <c r="H15" s="23" t="s">
        <v>165</v>
      </c>
      <c r="I15" s="23" t="s">
        <v>165</v>
      </c>
      <c r="J15" s="18">
        <v>22</v>
      </c>
      <c r="K15" s="23" t="s">
        <v>165</v>
      </c>
      <c r="L15" s="23" t="s">
        <v>165</v>
      </c>
      <c r="M15" s="24">
        <v>98</v>
      </c>
      <c r="N15" s="22">
        <f t="shared" si="1"/>
        <v>32.666666666666664</v>
      </c>
      <c r="O15" s="3" t="str">
        <f t="shared" si="0"/>
        <v>Fail</v>
      </c>
    </row>
    <row r="16" spans="1:15" s="25" customFormat="1">
      <c r="A16" s="58">
        <v>10</v>
      </c>
      <c r="B16" s="58" t="s">
        <v>372</v>
      </c>
      <c r="C16" s="59"/>
      <c r="D16" s="61" t="s">
        <v>230</v>
      </c>
      <c r="E16" s="23">
        <v>48</v>
      </c>
      <c r="F16" s="18">
        <v>41</v>
      </c>
      <c r="G16" s="23" t="s">
        <v>165</v>
      </c>
      <c r="H16" s="23" t="s">
        <v>165</v>
      </c>
      <c r="I16" s="23" t="s">
        <v>165</v>
      </c>
      <c r="J16" s="18">
        <v>40</v>
      </c>
      <c r="K16" s="23" t="s">
        <v>165</v>
      </c>
      <c r="L16" s="23" t="s">
        <v>165</v>
      </c>
      <c r="M16" s="24">
        <v>129</v>
      </c>
      <c r="N16" s="22">
        <f t="shared" si="1"/>
        <v>43</v>
      </c>
      <c r="O16" s="3" t="str">
        <f t="shared" si="0"/>
        <v>3rd</v>
      </c>
    </row>
    <row r="17" spans="1:15" s="25" customFormat="1">
      <c r="A17" s="58">
        <v>11</v>
      </c>
      <c r="B17" s="58" t="s">
        <v>373</v>
      </c>
      <c r="C17" s="59"/>
      <c r="D17" s="60" t="s">
        <v>231</v>
      </c>
      <c r="E17" s="23">
        <v>27</v>
      </c>
      <c r="F17" s="18">
        <v>52</v>
      </c>
      <c r="G17" s="23" t="s">
        <v>165</v>
      </c>
      <c r="H17" s="23" t="s">
        <v>165</v>
      </c>
      <c r="I17" s="23" t="s">
        <v>165</v>
      </c>
      <c r="J17" s="23">
        <v>47</v>
      </c>
      <c r="K17" s="23" t="s">
        <v>165</v>
      </c>
      <c r="L17" s="23" t="s">
        <v>165</v>
      </c>
      <c r="M17" s="24">
        <v>126</v>
      </c>
      <c r="N17" s="22">
        <f t="shared" si="1"/>
        <v>42</v>
      </c>
      <c r="O17" s="3" t="str">
        <f t="shared" si="0"/>
        <v>3rd</v>
      </c>
    </row>
    <row r="18" spans="1:15" s="25" customFormat="1">
      <c r="A18" s="58">
        <v>12</v>
      </c>
      <c r="B18" s="58" t="s">
        <v>374</v>
      </c>
      <c r="C18" s="59"/>
      <c r="D18" s="60" t="s">
        <v>232</v>
      </c>
      <c r="E18" s="23">
        <v>45</v>
      </c>
      <c r="F18" s="18">
        <v>50</v>
      </c>
      <c r="G18" s="23" t="s">
        <v>165</v>
      </c>
      <c r="H18" s="23" t="s">
        <v>165</v>
      </c>
      <c r="I18" s="23" t="s">
        <v>165</v>
      </c>
      <c r="J18" s="23" t="s">
        <v>165</v>
      </c>
      <c r="K18" s="23" t="s">
        <v>165</v>
      </c>
      <c r="L18" s="23">
        <v>45</v>
      </c>
      <c r="M18" s="24">
        <v>140</v>
      </c>
      <c r="N18" s="22">
        <f t="shared" si="1"/>
        <v>46.666666666666664</v>
      </c>
      <c r="O18" s="3" t="str">
        <f t="shared" si="0"/>
        <v>2nd</v>
      </c>
    </row>
    <row r="19" spans="1:15" s="25" customFormat="1">
      <c r="A19" s="58">
        <v>13</v>
      </c>
      <c r="B19" s="58" t="s">
        <v>375</v>
      </c>
      <c r="C19" s="59"/>
      <c r="D19" s="60" t="s">
        <v>233</v>
      </c>
      <c r="E19" s="23">
        <v>59</v>
      </c>
      <c r="F19" s="18">
        <v>50</v>
      </c>
      <c r="G19" s="23" t="s">
        <v>165</v>
      </c>
      <c r="H19" s="23" t="s">
        <v>165</v>
      </c>
      <c r="I19" s="23" t="s">
        <v>165</v>
      </c>
      <c r="J19" s="23" t="s">
        <v>165</v>
      </c>
      <c r="K19" s="23" t="s">
        <v>165</v>
      </c>
      <c r="L19" s="23">
        <v>42</v>
      </c>
      <c r="M19" s="24">
        <v>151</v>
      </c>
      <c r="N19" s="22">
        <f t="shared" si="1"/>
        <v>50.333333333333336</v>
      </c>
      <c r="O19" s="3" t="str">
        <f t="shared" si="0"/>
        <v>2nd</v>
      </c>
    </row>
    <row r="20" spans="1:15" s="25" customFormat="1">
      <c r="A20" s="58">
        <v>14</v>
      </c>
      <c r="B20" s="58" t="s">
        <v>376</v>
      </c>
      <c r="C20" s="59"/>
      <c r="D20" s="60" t="s">
        <v>234</v>
      </c>
      <c r="E20" s="23">
        <v>55</v>
      </c>
      <c r="F20" s="18">
        <v>50</v>
      </c>
      <c r="G20" s="23" t="s">
        <v>165</v>
      </c>
      <c r="H20" s="23" t="s">
        <v>165</v>
      </c>
      <c r="I20" s="18">
        <v>44</v>
      </c>
      <c r="J20" s="23" t="s">
        <v>165</v>
      </c>
      <c r="K20" s="23" t="s">
        <v>165</v>
      </c>
      <c r="L20" s="23" t="s">
        <v>165</v>
      </c>
      <c r="M20" s="24">
        <v>149</v>
      </c>
      <c r="N20" s="22">
        <f t="shared" si="1"/>
        <v>49.666666666666664</v>
      </c>
      <c r="O20" s="3" t="str">
        <f t="shared" si="0"/>
        <v>2nd</v>
      </c>
    </row>
    <row r="21" spans="1:15" s="25" customFormat="1">
      <c r="A21" s="58">
        <v>15</v>
      </c>
      <c r="B21" s="58" t="s">
        <v>377</v>
      </c>
      <c r="C21" s="59"/>
      <c r="D21" s="60" t="s">
        <v>235</v>
      </c>
      <c r="E21" s="23">
        <v>61</v>
      </c>
      <c r="F21" s="18">
        <v>50</v>
      </c>
      <c r="G21" s="23" t="s">
        <v>165</v>
      </c>
      <c r="H21" s="23" t="s">
        <v>165</v>
      </c>
      <c r="I21" s="23" t="s">
        <v>165</v>
      </c>
      <c r="J21" s="23" t="s">
        <v>165</v>
      </c>
      <c r="K21" s="23" t="s">
        <v>165</v>
      </c>
      <c r="L21" s="18">
        <v>45</v>
      </c>
      <c r="M21" s="24">
        <v>156</v>
      </c>
      <c r="N21" s="22">
        <f t="shared" si="1"/>
        <v>52</v>
      </c>
      <c r="O21" s="3" t="str">
        <f t="shared" si="0"/>
        <v>2nd</v>
      </c>
    </row>
    <row r="22" spans="1:15" s="25" customFormat="1">
      <c r="A22" s="58">
        <v>16</v>
      </c>
      <c r="B22" s="58" t="s">
        <v>378</v>
      </c>
      <c r="C22" s="59"/>
      <c r="D22" s="60" t="s">
        <v>236</v>
      </c>
      <c r="E22" s="23">
        <v>50</v>
      </c>
      <c r="F22" s="18">
        <v>48</v>
      </c>
      <c r="G22" s="23" t="s">
        <v>165</v>
      </c>
      <c r="H22" s="23" t="s">
        <v>165</v>
      </c>
      <c r="I22" s="18">
        <v>46</v>
      </c>
      <c r="J22" s="23" t="s">
        <v>165</v>
      </c>
      <c r="K22" s="23" t="s">
        <v>165</v>
      </c>
      <c r="L22" s="23" t="s">
        <v>165</v>
      </c>
      <c r="M22" s="24">
        <v>144</v>
      </c>
      <c r="N22" s="22">
        <f t="shared" si="1"/>
        <v>48</v>
      </c>
      <c r="O22" s="3" t="str">
        <f t="shared" si="0"/>
        <v>2nd</v>
      </c>
    </row>
    <row r="23" spans="1:15" s="25" customFormat="1">
      <c r="A23" s="58">
        <v>17</v>
      </c>
      <c r="B23" s="58" t="s">
        <v>379</v>
      </c>
      <c r="C23" s="59"/>
      <c r="D23" s="60" t="s">
        <v>237</v>
      </c>
      <c r="E23" s="23">
        <v>55</v>
      </c>
      <c r="F23" s="18">
        <v>47</v>
      </c>
      <c r="G23" s="18">
        <v>41</v>
      </c>
      <c r="H23" s="23" t="s">
        <v>165</v>
      </c>
      <c r="I23" s="23" t="s">
        <v>165</v>
      </c>
      <c r="J23" s="23" t="s">
        <v>165</v>
      </c>
      <c r="K23" s="23" t="s">
        <v>165</v>
      </c>
      <c r="L23" s="23" t="s">
        <v>165</v>
      </c>
      <c r="M23" s="24">
        <v>143</v>
      </c>
      <c r="N23" s="22">
        <f t="shared" si="1"/>
        <v>47.666666666666664</v>
      </c>
      <c r="O23" s="3" t="str">
        <f t="shared" si="0"/>
        <v>2nd</v>
      </c>
    </row>
    <row r="24" spans="1:15" s="25" customFormat="1">
      <c r="A24" s="58">
        <v>18</v>
      </c>
      <c r="B24" s="58" t="s">
        <v>380</v>
      </c>
      <c r="C24" s="59"/>
      <c r="D24" s="60" t="s">
        <v>239</v>
      </c>
      <c r="E24" s="23">
        <v>54</v>
      </c>
      <c r="F24" s="18">
        <v>45</v>
      </c>
      <c r="G24" s="23" t="s">
        <v>165</v>
      </c>
      <c r="H24" s="23" t="s">
        <v>165</v>
      </c>
      <c r="I24" s="23">
        <v>48</v>
      </c>
      <c r="J24" s="23" t="s">
        <v>165</v>
      </c>
      <c r="K24" s="23" t="s">
        <v>165</v>
      </c>
      <c r="L24" s="23" t="s">
        <v>165</v>
      </c>
      <c r="M24" s="24">
        <v>147</v>
      </c>
      <c r="N24" s="22">
        <f t="shared" si="1"/>
        <v>49</v>
      </c>
      <c r="O24" s="3" t="str">
        <f t="shared" si="0"/>
        <v>2nd</v>
      </c>
    </row>
    <row r="25" spans="1:15" s="25" customFormat="1">
      <c r="A25" s="58">
        <v>19</v>
      </c>
      <c r="B25" s="58" t="s">
        <v>381</v>
      </c>
      <c r="C25" s="59"/>
      <c r="D25" s="60" t="s">
        <v>238</v>
      </c>
      <c r="E25" s="23">
        <v>66</v>
      </c>
      <c r="F25" s="18">
        <v>53</v>
      </c>
      <c r="G25" s="23" t="s">
        <v>165</v>
      </c>
      <c r="H25" s="23" t="s">
        <v>165</v>
      </c>
      <c r="I25" s="23">
        <v>49</v>
      </c>
      <c r="J25" s="23" t="s">
        <v>165</v>
      </c>
      <c r="K25" s="23" t="s">
        <v>165</v>
      </c>
      <c r="L25" s="23" t="s">
        <v>165</v>
      </c>
      <c r="M25" s="24">
        <v>168</v>
      </c>
      <c r="N25" s="22">
        <f t="shared" si="1"/>
        <v>56</v>
      </c>
      <c r="O25" s="3" t="str">
        <f t="shared" si="0"/>
        <v>2nd</v>
      </c>
    </row>
    <row r="26" spans="1:15" s="25" customFormat="1">
      <c r="A26" s="58">
        <v>20</v>
      </c>
      <c r="B26" s="58" t="s">
        <v>382</v>
      </c>
      <c r="C26" s="59"/>
      <c r="D26" s="60" t="s">
        <v>240</v>
      </c>
      <c r="E26" s="23">
        <v>49</v>
      </c>
      <c r="F26" s="18">
        <v>34</v>
      </c>
      <c r="G26" s="23" t="s">
        <v>165</v>
      </c>
      <c r="H26" s="23">
        <v>40</v>
      </c>
      <c r="I26" s="23" t="s">
        <v>165</v>
      </c>
      <c r="J26" s="23" t="s">
        <v>165</v>
      </c>
      <c r="K26" s="23" t="s">
        <v>165</v>
      </c>
      <c r="L26" s="23" t="s">
        <v>165</v>
      </c>
      <c r="M26" s="24">
        <v>123</v>
      </c>
      <c r="N26" s="22">
        <f t="shared" si="1"/>
        <v>41</v>
      </c>
      <c r="O26" s="3" t="str">
        <f t="shared" si="0"/>
        <v>3rd</v>
      </c>
    </row>
    <row r="27" spans="1:15" s="25" customFormat="1">
      <c r="A27" s="58">
        <v>21</v>
      </c>
      <c r="B27" s="58" t="s">
        <v>383</v>
      </c>
      <c r="C27" s="59"/>
      <c r="D27" s="60" t="s">
        <v>241</v>
      </c>
      <c r="E27" s="23">
        <v>59</v>
      </c>
      <c r="F27" s="18">
        <v>57</v>
      </c>
      <c r="G27" s="23" t="s">
        <v>165</v>
      </c>
      <c r="H27" s="23" t="s">
        <v>165</v>
      </c>
      <c r="I27" s="18">
        <v>45</v>
      </c>
      <c r="J27" s="23" t="s">
        <v>165</v>
      </c>
      <c r="K27" s="23" t="s">
        <v>165</v>
      </c>
      <c r="L27" s="23" t="s">
        <v>165</v>
      </c>
      <c r="M27" s="24">
        <v>161</v>
      </c>
      <c r="N27" s="22">
        <f t="shared" si="1"/>
        <v>53.666666666666664</v>
      </c>
      <c r="O27" s="3" t="str">
        <f t="shared" si="0"/>
        <v>2nd</v>
      </c>
    </row>
    <row r="28" spans="1:15" s="25" customFormat="1">
      <c r="A28" s="58">
        <v>22</v>
      </c>
      <c r="B28" s="58" t="s">
        <v>384</v>
      </c>
      <c r="C28" s="59"/>
      <c r="D28" s="60" t="s">
        <v>242</v>
      </c>
      <c r="E28" s="23">
        <v>33</v>
      </c>
      <c r="F28" s="18">
        <v>44</v>
      </c>
      <c r="G28" s="23" t="s">
        <v>165</v>
      </c>
      <c r="H28" s="23" t="s">
        <v>165</v>
      </c>
      <c r="I28" s="23">
        <v>46</v>
      </c>
      <c r="J28" s="23" t="s">
        <v>165</v>
      </c>
      <c r="K28" s="23" t="s">
        <v>165</v>
      </c>
      <c r="L28" s="23" t="s">
        <v>165</v>
      </c>
      <c r="M28" s="24">
        <v>123</v>
      </c>
      <c r="N28" s="22">
        <f t="shared" si="1"/>
        <v>41</v>
      </c>
      <c r="O28" s="3" t="str">
        <f t="shared" si="0"/>
        <v>3rd</v>
      </c>
    </row>
    <row r="29" spans="1:15" s="25" customFormat="1">
      <c r="A29" s="58">
        <v>23</v>
      </c>
      <c r="B29" s="58" t="s">
        <v>385</v>
      </c>
      <c r="C29" s="59"/>
      <c r="D29" s="60" t="s">
        <v>243</v>
      </c>
      <c r="E29" s="23">
        <v>64</v>
      </c>
      <c r="F29" s="18">
        <v>46</v>
      </c>
      <c r="G29" s="23" t="s">
        <v>165</v>
      </c>
      <c r="H29" s="23" t="s">
        <v>165</v>
      </c>
      <c r="I29" s="23">
        <v>36</v>
      </c>
      <c r="J29" s="23" t="s">
        <v>165</v>
      </c>
      <c r="K29" s="23" t="s">
        <v>165</v>
      </c>
      <c r="L29" s="23" t="s">
        <v>165</v>
      </c>
      <c r="M29" s="24">
        <v>146</v>
      </c>
      <c r="N29" s="22">
        <f t="shared" si="1"/>
        <v>48.666666666666664</v>
      </c>
      <c r="O29" s="3" t="str">
        <f t="shared" si="0"/>
        <v>2nd</v>
      </c>
    </row>
    <row r="30" spans="1:15" s="25" customFormat="1">
      <c r="A30" s="58">
        <v>24</v>
      </c>
      <c r="B30" s="58" t="s">
        <v>386</v>
      </c>
      <c r="C30" s="59"/>
      <c r="D30" s="60" t="s">
        <v>244</v>
      </c>
      <c r="E30" s="23">
        <v>33</v>
      </c>
      <c r="F30" s="18">
        <v>33</v>
      </c>
      <c r="G30" s="18">
        <v>42</v>
      </c>
      <c r="H30" s="23" t="s">
        <v>165</v>
      </c>
      <c r="I30" s="23" t="s">
        <v>165</v>
      </c>
      <c r="J30" s="23" t="s">
        <v>165</v>
      </c>
      <c r="K30" s="23" t="s">
        <v>165</v>
      </c>
      <c r="L30" s="23" t="s">
        <v>165</v>
      </c>
      <c r="M30" s="24">
        <v>108</v>
      </c>
      <c r="N30" s="22">
        <f t="shared" si="1"/>
        <v>36</v>
      </c>
      <c r="O30" s="3" t="str">
        <f t="shared" si="0"/>
        <v>3rd</v>
      </c>
    </row>
    <row r="31" spans="1:15" s="25" customFormat="1">
      <c r="A31" s="58">
        <v>25</v>
      </c>
      <c r="B31" s="58" t="s">
        <v>387</v>
      </c>
      <c r="C31" s="59"/>
      <c r="D31" s="60" t="s">
        <v>245</v>
      </c>
      <c r="E31" s="23">
        <v>52</v>
      </c>
      <c r="F31" s="18">
        <v>33</v>
      </c>
      <c r="G31" s="23" t="s">
        <v>165</v>
      </c>
      <c r="H31" s="23" t="s">
        <v>165</v>
      </c>
      <c r="I31" s="23">
        <v>58</v>
      </c>
      <c r="J31" s="23" t="s">
        <v>165</v>
      </c>
      <c r="K31" s="23" t="s">
        <v>165</v>
      </c>
      <c r="L31" s="23" t="s">
        <v>165</v>
      </c>
      <c r="M31" s="24">
        <v>143</v>
      </c>
      <c r="N31" s="22">
        <f t="shared" si="1"/>
        <v>47.666666666666664</v>
      </c>
      <c r="O31" s="3" t="str">
        <f t="shared" si="0"/>
        <v>2nd</v>
      </c>
    </row>
    <row r="32" spans="1:15" s="25" customFormat="1">
      <c r="A32" s="58">
        <v>26</v>
      </c>
      <c r="B32" s="58" t="s">
        <v>388</v>
      </c>
      <c r="C32" s="59"/>
      <c r="D32" s="60" t="s">
        <v>246</v>
      </c>
      <c r="E32" s="23">
        <v>45</v>
      </c>
      <c r="F32" s="18">
        <v>44</v>
      </c>
      <c r="G32" s="23" t="s">
        <v>165</v>
      </c>
      <c r="H32" s="23" t="s">
        <v>165</v>
      </c>
      <c r="I32" s="18">
        <v>42</v>
      </c>
      <c r="J32" s="23" t="s">
        <v>165</v>
      </c>
      <c r="K32" s="23" t="s">
        <v>165</v>
      </c>
      <c r="L32" s="23" t="s">
        <v>165</v>
      </c>
      <c r="M32" s="24">
        <v>131</v>
      </c>
      <c r="N32" s="22">
        <f t="shared" si="1"/>
        <v>43.666666666666664</v>
      </c>
      <c r="O32" s="3" t="str">
        <f t="shared" si="0"/>
        <v>3rd</v>
      </c>
    </row>
    <row r="33" spans="1:15" s="25" customFormat="1">
      <c r="A33" s="58">
        <v>27</v>
      </c>
      <c r="B33" s="58" t="s">
        <v>389</v>
      </c>
      <c r="C33" s="59"/>
      <c r="D33" s="60" t="s">
        <v>247</v>
      </c>
      <c r="E33" s="23">
        <v>36</v>
      </c>
      <c r="F33" s="18">
        <v>33</v>
      </c>
      <c r="G33" s="23" t="s">
        <v>165</v>
      </c>
      <c r="H33" s="23" t="s">
        <v>165</v>
      </c>
      <c r="I33" s="18">
        <v>36</v>
      </c>
      <c r="J33" s="23" t="s">
        <v>165</v>
      </c>
      <c r="K33" s="23" t="s">
        <v>165</v>
      </c>
      <c r="L33" s="23" t="s">
        <v>165</v>
      </c>
      <c r="M33" s="24">
        <v>105</v>
      </c>
      <c r="N33" s="22">
        <f t="shared" si="1"/>
        <v>35</v>
      </c>
      <c r="O33" s="3" t="str">
        <f t="shared" si="0"/>
        <v>3rd</v>
      </c>
    </row>
    <row r="34" spans="1:15" s="25" customFormat="1">
      <c r="A34" s="58">
        <v>28</v>
      </c>
      <c r="B34" s="58" t="s">
        <v>390</v>
      </c>
      <c r="C34" s="59"/>
      <c r="D34" s="60" t="s">
        <v>248</v>
      </c>
      <c r="E34" s="23">
        <v>67</v>
      </c>
      <c r="F34" s="18">
        <v>59</v>
      </c>
      <c r="G34" s="23" t="s">
        <v>165</v>
      </c>
      <c r="H34" s="23" t="s">
        <v>165</v>
      </c>
      <c r="I34" s="18">
        <v>34</v>
      </c>
      <c r="J34" s="23" t="s">
        <v>165</v>
      </c>
      <c r="K34" s="23" t="s">
        <v>165</v>
      </c>
      <c r="L34" s="23" t="s">
        <v>165</v>
      </c>
      <c r="M34" s="24">
        <v>160</v>
      </c>
      <c r="N34" s="22">
        <f t="shared" si="1"/>
        <v>53.333333333333336</v>
      </c>
      <c r="O34" s="3" t="str">
        <f t="shared" si="0"/>
        <v>2nd</v>
      </c>
    </row>
    <row r="35" spans="1:15" s="25" customFormat="1">
      <c r="A35" s="58">
        <v>29</v>
      </c>
      <c r="B35" s="58" t="s">
        <v>391</v>
      </c>
      <c r="C35" s="59"/>
      <c r="D35" s="60" t="s">
        <v>249</v>
      </c>
      <c r="E35" s="23">
        <v>49</v>
      </c>
      <c r="F35" s="18">
        <v>45</v>
      </c>
      <c r="G35" s="23" t="s">
        <v>165</v>
      </c>
      <c r="H35" s="23" t="s">
        <v>165</v>
      </c>
      <c r="I35" s="23">
        <v>33</v>
      </c>
      <c r="J35" s="23" t="s">
        <v>165</v>
      </c>
      <c r="K35" s="23" t="s">
        <v>165</v>
      </c>
      <c r="L35" s="23" t="s">
        <v>165</v>
      </c>
      <c r="M35" s="24">
        <v>127</v>
      </c>
      <c r="N35" s="22">
        <f t="shared" si="1"/>
        <v>42.333333333333336</v>
      </c>
      <c r="O35" s="3" t="str">
        <f t="shared" si="0"/>
        <v>3rd</v>
      </c>
    </row>
    <row r="36" spans="1:15" s="25" customFormat="1">
      <c r="A36" s="58">
        <v>30</v>
      </c>
      <c r="B36" s="58" t="s">
        <v>392</v>
      </c>
      <c r="C36" s="59"/>
      <c r="D36" s="60" t="s">
        <v>250</v>
      </c>
      <c r="E36" s="23">
        <v>64</v>
      </c>
      <c r="F36" s="18">
        <v>63</v>
      </c>
      <c r="G36" s="23" t="s">
        <v>165</v>
      </c>
      <c r="H36" s="23" t="s">
        <v>165</v>
      </c>
      <c r="I36" s="23" t="s">
        <v>165</v>
      </c>
      <c r="J36" s="23" t="s">
        <v>165</v>
      </c>
      <c r="K36" s="23" t="s">
        <v>165</v>
      </c>
      <c r="L36" s="23">
        <v>59</v>
      </c>
      <c r="M36" s="24">
        <v>186</v>
      </c>
      <c r="N36" s="22">
        <f t="shared" si="1"/>
        <v>62</v>
      </c>
      <c r="O36" s="3" t="str">
        <f t="shared" si="0"/>
        <v>1st</v>
      </c>
    </row>
    <row r="37" spans="1:15" s="25" customFormat="1">
      <c r="A37" s="58">
        <v>31</v>
      </c>
      <c r="B37" s="58" t="s">
        <v>393</v>
      </c>
      <c r="C37" s="59"/>
      <c r="D37" s="60" t="s">
        <v>251</v>
      </c>
      <c r="E37" s="23">
        <v>39</v>
      </c>
      <c r="F37" s="18">
        <v>33</v>
      </c>
      <c r="G37" s="23" t="s">
        <v>165</v>
      </c>
      <c r="H37" s="23" t="s">
        <v>165</v>
      </c>
      <c r="I37" s="23" t="s">
        <v>165</v>
      </c>
      <c r="J37" s="23" t="s">
        <v>165</v>
      </c>
      <c r="K37" s="23" t="s">
        <v>165</v>
      </c>
      <c r="L37" s="18">
        <v>44</v>
      </c>
      <c r="M37" s="24">
        <v>116</v>
      </c>
      <c r="N37" s="22">
        <f t="shared" si="1"/>
        <v>38.666666666666664</v>
      </c>
      <c r="O37" s="3" t="str">
        <f t="shared" si="0"/>
        <v>3rd</v>
      </c>
    </row>
    <row r="38" spans="1:15" s="25" customFormat="1">
      <c r="A38" s="58">
        <v>32</v>
      </c>
      <c r="B38" s="58" t="s">
        <v>394</v>
      </c>
      <c r="C38" s="59"/>
      <c r="D38" s="60" t="s">
        <v>252</v>
      </c>
      <c r="E38" s="23">
        <v>57</v>
      </c>
      <c r="F38" s="18">
        <v>42</v>
      </c>
      <c r="G38" s="23">
        <v>36</v>
      </c>
      <c r="H38" s="23" t="s">
        <v>165</v>
      </c>
      <c r="I38" s="23" t="s">
        <v>165</v>
      </c>
      <c r="J38" s="23" t="s">
        <v>165</v>
      </c>
      <c r="K38" s="23" t="s">
        <v>165</v>
      </c>
      <c r="L38" s="23" t="s">
        <v>165</v>
      </c>
      <c r="M38" s="24">
        <v>135</v>
      </c>
      <c r="N38" s="22">
        <f t="shared" si="1"/>
        <v>45</v>
      </c>
      <c r="O38" s="3" t="str">
        <f t="shared" si="0"/>
        <v>2nd</v>
      </c>
    </row>
    <row r="39" spans="1:15" s="25" customFormat="1">
      <c r="A39" s="58">
        <v>33</v>
      </c>
      <c r="B39" s="58" t="s">
        <v>395</v>
      </c>
      <c r="C39" s="59"/>
      <c r="D39" s="60" t="s">
        <v>253</v>
      </c>
      <c r="E39" s="23">
        <v>40</v>
      </c>
      <c r="F39" s="18">
        <v>51</v>
      </c>
      <c r="G39" s="23" t="s">
        <v>165</v>
      </c>
      <c r="H39" s="23" t="s">
        <v>165</v>
      </c>
      <c r="I39" s="23">
        <v>37</v>
      </c>
      <c r="J39" s="23" t="s">
        <v>165</v>
      </c>
      <c r="K39" s="23" t="s">
        <v>165</v>
      </c>
      <c r="L39" s="23" t="s">
        <v>165</v>
      </c>
      <c r="M39" s="24">
        <v>128</v>
      </c>
      <c r="N39" s="22">
        <f t="shared" si="1"/>
        <v>42.666666666666664</v>
      </c>
      <c r="O39" s="3" t="str">
        <f t="shared" si="0"/>
        <v>3rd</v>
      </c>
    </row>
    <row r="40" spans="1:15" s="25" customFormat="1">
      <c r="A40" s="58">
        <v>34</v>
      </c>
      <c r="B40" s="58" t="s">
        <v>396</v>
      </c>
      <c r="C40" s="59"/>
      <c r="D40" s="60" t="s">
        <v>254</v>
      </c>
      <c r="E40" s="23">
        <v>54</v>
      </c>
      <c r="F40" s="18">
        <v>52</v>
      </c>
      <c r="G40" s="23" t="s">
        <v>165</v>
      </c>
      <c r="H40" s="23" t="s">
        <v>165</v>
      </c>
      <c r="I40" s="18">
        <v>48</v>
      </c>
      <c r="J40" s="23" t="s">
        <v>165</v>
      </c>
      <c r="K40" s="23" t="s">
        <v>165</v>
      </c>
      <c r="L40" s="23" t="s">
        <v>165</v>
      </c>
      <c r="M40" s="24">
        <v>154</v>
      </c>
      <c r="N40" s="22">
        <f t="shared" si="1"/>
        <v>51.333333333333336</v>
      </c>
      <c r="O40" s="3" t="str">
        <f t="shared" si="0"/>
        <v>2nd</v>
      </c>
    </row>
    <row r="41" spans="1:15" s="25" customFormat="1">
      <c r="A41" s="58">
        <v>35</v>
      </c>
      <c r="B41" s="58" t="s">
        <v>397</v>
      </c>
      <c r="C41" s="59"/>
      <c r="D41" s="60" t="s">
        <v>255</v>
      </c>
      <c r="E41" s="23">
        <v>52</v>
      </c>
      <c r="F41" s="18">
        <v>33</v>
      </c>
      <c r="G41" s="23" t="s">
        <v>165</v>
      </c>
      <c r="H41" s="23" t="s">
        <v>165</v>
      </c>
      <c r="I41" s="23">
        <v>34</v>
      </c>
      <c r="J41" s="23" t="s">
        <v>165</v>
      </c>
      <c r="K41" s="23" t="s">
        <v>165</v>
      </c>
      <c r="L41" s="23" t="s">
        <v>165</v>
      </c>
      <c r="M41" s="24">
        <v>119</v>
      </c>
      <c r="N41" s="22">
        <f t="shared" si="1"/>
        <v>39.666666666666664</v>
      </c>
      <c r="O41" s="3" t="str">
        <f t="shared" si="0"/>
        <v>3rd</v>
      </c>
    </row>
    <row r="42" spans="1:15" s="25" customFormat="1">
      <c r="A42" s="58">
        <v>36</v>
      </c>
      <c r="B42" s="58" t="s">
        <v>398</v>
      </c>
      <c r="C42" s="59"/>
      <c r="D42" s="60" t="s">
        <v>256</v>
      </c>
      <c r="E42" s="23">
        <v>33</v>
      </c>
      <c r="F42" s="34">
        <v>35</v>
      </c>
      <c r="G42" s="23" t="s">
        <v>165</v>
      </c>
      <c r="H42" s="23" t="s">
        <v>165</v>
      </c>
      <c r="I42" s="23" t="s">
        <v>165</v>
      </c>
      <c r="J42" s="23" t="s">
        <v>165</v>
      </c>
      <c r="K42" s="23" t="s">
        <v>165</v>
      </c>
      <c r="L42" s="23">
        <v>33</v>
      </c>
      <c r="M42" s="24">
        <v>101</v>
      </c>
      <c r="N42" s="22">
        <f t="shared" si="1"/>
        <v>33.666666666666664</v>
      </c>
      <c r="O42" s="3" t="str">
        <f t="shared" si="0"/>
        <v>3rd</v>
      </c>
    </row>
    <row r="43" spans="1:15" s="25" customFormat="1">
      <c r="A43" s="58">
        <v>37</v>
      </c>
      <c r="B43" s="58" t="s">
        <v>399</v>
      </c>
      <c r="C43" s="59"/>
      <c r="D43" s="60" t="s">
        <v>257</v>
      </c>
      <c r="E43" s="23">
        <v>44</v>
      </c>
      <c r="F43" s="18">
        <v>42</v>
      </c>
      <c r="G43" s="23" t="s">
        <v>165</v>
      </c>
      <c r="H43" s="23" t="s">
        <v>165</v>
      </c>
      <c r="I43" s="18">
        <v>56</v>
      </c>
      <c r="J43" s="23" t="s">
        <v>165</v>
      </c>
      <c r="K43" s="23" t="s">
        <v>165</v>
      </c>
      <c r="L43" s="23" t="s">
        <v>165</v>
      </c>
      <c r="M43" s="24">
        <v>142</v>
      </c>
      <c r="N43" s="22">
        <f t="shared" si="1"/>
        <v>47.333333333333336</v>
      </c>
      <c r="O43" s="3" t="str">
        <f t="shared" si="0"/>
        <v>2nd</v>
      </c>
    </row>
    <row r="44" spans="1:15" s="25" customFormat="1">
      <c r="A44" s="58">
        <v>38</v>
      </c>
      <c r="B44" s="58" t="s">
        <v>400</v>
      </c>
      <c r="C44" s="59"/>
      <c r="D44" s="60" t="s">
        <v>258</v>
      </c>
      <c r="E44" s="23">
        <v>46</v>
      </c>
      <c r="F44" s="18">
        <v>46</v>
      </c>
      <c r="G44" s="23" t="s">
        <v>165</v>
      </c>
      <c r="H44" s="23" t="s">
        <v>165</v>
      </c>
      <c r="I44" s="23" t="s">
        <v>165</v>
      </c>
      <c r="J44" s="23" t="s">
        <v>165</v>
      </c>
      <c r="K44" s="23" t="s">
        <v>165</v>
      </c>
      <c r="L44" s="18">
        <v>39</v>
      </c>
      <c r="M44" s="24">
        <v>131</v>
      </c>
      <c r="N44" s="22">
        <f t="shared" si="1"/>
        <v>43.666666666666664</v>
      </c>
      <c r="O44" s="3" t="str">
        <f t="shared" si="0"/>
        <v>3rd</v>
      </c>
    </row>
    <row r="45" spans="1:15" s="25" customFormat="1">
      <c r="A45" s="58">
        <v>39</v>
      </c>
      <c r="B45" s="58" t="s">
        <v>401</v>
      </c>
      <c r="C45" s="59"/>
      <c r="D45" s="60" t="s">
        <v>259</v>
      </c>
      <c r="E45" s="23">
        <v>46</v>
      </c>
      <c r="F45" s="18">
        <v>33</v>
      </c>
      <c r="G45" s="18">
        <v>41</v>
      </c>
      <c r="H45" s="23" t="s">
        <v>165</v>
      </c>
      <c r="I45" s="23" t="s">
        <v>165</v>
      </c>
      <c r="J45" s="23" t="s">
        <v>165</v>
      </c>
      <c r="K45" s="23" t="s">
        <v>165</v>
      </c>
      <c r="L45" s="23" t="s">
        <v>165</v>
      </c>
      <c r="M45" s="24">
        <v>120</v>
      </c>
      <c r="N45" s="22">
        <f t="shared" si="1"/>
        <v>40</v>
      </c>
      <c r="O45" s="3" t="str">
        <f t="shared" si="0"/>
        <v>3rd</v>
      </c>
    </row>
    <row r="46" spans="1:15" s="25" customFormat="1">
      <c r="A46" s="58">
        <v>40</v>
      </c>
      <c r="B46" s="58" t="s">
        <v>402</v>
      </c>
      <c r="C46" s="59"/>
      <c r="D46" s="60" t="s">
        <v>260</v>
      </c>
      <c r="E46" s="23">
        <v>57</v>
      </c>
      <c r="F46" s="18">
        <v>56</v>
      </c>
      <c r="G46" s="23" t="s">
        <v>165</v>
      </c>
      <c r="H46" s="23" t="s">
        <v>165</v>
      </c>
      <c r="I46" s="23" t="s">
        <v>165</v>
      </c>
      <c r="J46" s="23" t="s">
        <v>165</v>
      </c>
      <c r="K46" s="18">
        <v>56</v>
      </c>
      <c r="L46" s="23" t="s">
        <v>165</v>
      </c>
      <c r="M46" s="24">
        <v>169</v>
      </c>
      <c r="N46" s="22">
        <f t="shared" si="1"/>
        <v>56.333333333333336</v>
      </c>
      <c r="O46" s="3" t="str">
        <f t="shared" si="0"/>
        <v>2nd</v>
      </c>
    </row>
    <row r="47" spans="1:15" s="25" customFormat="1">
      <c r="A47" s="58">
        <v>41</v>
      </c>
      <c r="B47" s="58" t="s">
        <v>403</v>
      </c>
      <c r="C47" s="59"/>
      <c r="D47" s="60" t="s">
        <v>261</v>
      </c>
      <c r="E47" s="23">
        <v>46</v>
      </c>
      <c r="F47" s="18">
        <v>40</v>
      </c>
      <c r="G47" s="23" t="s">
        <v>165</v>
      </c>
      <c r="H47" s="23" t="s">
        <v>165</v>
      </c>
      <c r="I47" s="23" t="s">
        <v>165</v>
      </c>
      <c r="J47" s="23" t="s">
        <v>165</v>
      </c>
      <c r="K47" s="23">
        <v>45</v>
      </c>
      <c r="L47" s="23" t="s">
        <v>165</v>
      </c>
      <c r="M47" s="24">
        <v>131</v>
      </c>
      <c r="N47" s="22">
        <f t="shared" si="1"/>
        <v>43.666666666666664</v>
      </c>
      <c r="O47" s="3" t="str">
        <f t="shared" si="0"/>
        <v>3rd</v>
      </c>
    </row>
    <row r="48" spans="1:15" s="25" customFormat="1">
      <c r="A48" s="58">
        <v>42</v>
      </c>
      <c r="B48" s="58" t="s">
        <v>404</v>
      </c>
      <c r="C48" s="59"/>
      <c r="D48" s="60" t="s">
        <v>262</v>
      </c>
      <c r="E48" s="23">
        <v>39</v>
      </c>
      <c r="F48" s="18">
        <v>47</v>
      </c>
      <c r="G48" s="23" t="s">
        <v>165</v>
      </c>
      <c r="H48" s="23" t="s">
        <v>165</v>
      </c>
      <c r="I48" s="18">
        <v>41</v>
      </c>
      <c r="J48" s="23" t="s">
        <v>165</v>
      </c>
      <c r="K48" s="23" t="s">
        <v>165</v>
      </c>
      <c r="L48" s="23" t="s">
        <v>165</v>
      </c>
      <c r="M48" s="24">
        <v>127</v>
      </c>
      <c r="N48" s="22">
        <f t="shared" si="1"/>
        <v>42.333333333333336</v>
      </c>
      <c r="O48" s="3" t="str">
        <f t="shared" si="0"/>
        <v>3rd</v>
      </c>
    </row>
    <row r="49" spans="1:15" s="25" customFormat="1">
      <c r="A49" s="58">
        <v>43</v>
      </c>
      <c r="B49" s="58" t="s">
        <v>405</v>
      </c>
      <c r="C49" s="59"/>
      <c r="D49" s="60" t="s">
        <v>263</v>
      </c>
      <c r="E49" s="23">
        <v>52</v>
      </c>
      <c r="F49" s="18">
        <v>43</v>
      </c>
      <c r="G49" s="18">
        <v>38</v>
      </c>
      <c r="H49" s="23" t="s">
        <v>165</v>
      </c>
      <c r="I49" s="23" t="s">
        <v>165</v>
      </c>
      <c r="J49" s="23" t="s">
        <v>165</v>
      </c>
      <c r="K49" s="23" t="s">
        <v>165</v>
      </c>
      <c r="L49" s="23" t="s">
        <v>165</v>
      </c>
      <c r="M49" s="24">
        <v>133</v>
      </c>
      <c r="N49" s="22">
        <f t="shared" si="1"/>
        <v>44.333333333333336</v>
      </c>
      <c r="O49" s="3" t="str">
        <f t="shared" si="0"/>
        <v>3rd</v>
      </c>
    </row>
    <row r="50" spans="1:15" s="25" customFormat="1">
      <c r="A50" s="58">
        <v>44</v>
      </c>
      <c r="B50" s="58" t="s">
        <v>406</v>
      </c>
      <c r="C50" s="59"/>
      <c r="D50" s="60" t="s">
        <v>264</v>
      </c>
      <c r="E50" s="23">
        <v>52</v>
      </c>
      <c r="F50" s="18">
        <v>46</v>
      </c>
      <c r="G50" s="23" t="s">
        <v>165</v>
      </c>
      <c r="H50" s="23" t="s">
        <v>165</v>
      </c>
      <c r="I50" s="23">
        <v>39</v>
      </c>
      <c r="J50" s="23" t="s">
        <v>165</v>
      </c>
      <c r="K50" s="23" t="s">
        <v>165</v>
      </c>
      <c r="L50" s="23" t="s">
        <v>165</v>
      </c>
      <c r="M50" s="24">
        <v>137</v>
      </c>
      <c r="N50" s="22">
        <f t="shared" si="1"/>
        <v>45.666666666666664</v>
      </c>
      <c r="O50" s="3" t="str">
        <f t="shared" si="0"/>
        <v>2nd</v>
      </c>
    </row>
    <row r="51" spans="1:15" s="25" customFormat="1">
      <c r="A51" s="58">
        <v>45</v>
      </c>
      <c r="B51" s="58" t="s">
        <v>407</v>
      </c>
      <c r="C51" s="59"/>
      <c r="D51" s="60" t="s">
        <v>265</v>
      </c>
      <c r="E51" s="23">
        <v>54</v>
      </c>
      <c r="F51" s="18">
        <v>33</v>
      </c>
      <c r="G51" s="23" t="s">
        <v>165</v>
      </c>
      <c r="H51" s="23" t="s">
        <v>165</v>
      </c>
      <c r="I51" s="23" t="s">
        <v>165</v>
      </c>
      <c r="J51" s="23" t="s">
        <v>165</v>
      </c>
      <c r="K51" s="23" t="s">
        <v>165</v>
      </c>
      <c r="L51" s="18">
        <v>49</v>
      </c>
      <c r="M51" s="24">
        <v>136</v>
      </c>
      <c r="N51" s="22">
        <f t="shared" si="1"/>
        <v>45.333333333333336</v>
      </c>
      <c r="O51" s="3" t="str">
        <f t="shared" si="0"/>
        <v>2nd</v>
      </c>
    </row>
    <row r="52" spans="1:15" s="25" customFormat="1">
      <c r="A52" s="58">
        <v>46</v>
      </c>
      <c r="B52" s="58" t="s">
        <v>408</v>
      </c>
      <c r="C52" s="59"/>
      <c r="D52" s="60" t="s">
        <v>266</v>
      </c>
      <c r="E52" s="23">
        <v>44</v>
      </c>
      <c r="F52" s="18">
        <v>35</v>
      </c>
      <c r="G52" s="23" t="s">
        <v>165</v>
      </c>
      <c r="H52" s="23" t="s">
        <v>165</v>
      </c>
      <c r="I52" s="23">
        <v>46</v>
      </c>
      <c r="J52" s="23" t="s">
        <v>165</v>
      </c>
      <c r="K52" s="23" t="s">
        <v>165</v>
      </c>
      <c r="L52" s="23" t="s">
        <v>165</v>
      </c>
      <c r="M52" s="24">
        <v>125</v>
      </c>
      <c r="N52" s="22">
        <f t="shared" si="1"/>
        <v>41.666666666666664</v>
      </c>
      <c r="O52" s="3" t="str">
        <f t="shared" si="0"/>
        <v>3rd</v>
      </c>
    </row>
    <row r="53" spans="1:15" s="25" customFormat="1">
      <c r="A53" s="58">
        <v>47</v>
      </c>
      <c r="B53" s="58" t="s">
        <v>409</v>
      </c>
      <c r="C53" s="59"/>
      <c r="D53" s="60" t="s">
        <v>267</v>
      </c>
      <c r="E53" s="23">
        <v>45</v>
      </c>
      <c r="F53" s="18">
        <v>39</v>
      </c>
      <c r="G53" s="23" t="s">
        <v>165</v>
      </c>
      <c r="H53" s="23" t="s">
        <v>165</v>
      </c>
      <c r="I53" s="23">
        <v>35</v>
      </c>
      <c r="J53" s="23" t="s">
        <v>165</v>
      </c>
      <c r="K53" s="23" t="s">
        <v>165</v>
      </c>
      <c r="L53" s="23" t="s">
        <v>165</v>
      </c>
      <c r="M53" s="24">
        <v>119</v>
      </c>
      <c r="N53" s="22">
        <f t="shared" si="1"/>
        <v>39.666666666666664</v>
      </c>
      <c r="O53" s="3" t="str">
        <f t="shared" si="0"/>
        <v>3rd</v>
      </c>
    </row>
    <row r="54" spans="1:15" s="25" customFormat="1">
      <c r="A54" s="58">
        <v>48</v>
      </c>
      <c r="B54" s="58" t="s">
        <v>410</v>
      </c>
      <c r="C54" s="59"/>
      <c r="D54" s="60" t="s">
        <v>268</v>
      </c>
      <c r="E54" s="23">
        <v>63</v>
      </c>
      <c r="F54" s="18">
        <v>35</v>
      </c>
      <c r="G54" s="23" t="s">
        <v>165</v>
      </c>
      <c r="H54" s="23" t="s">
        <v>165</v>
      </c>
      <c r="I54" s="23" t="s">
        <v>165</v>
      </c>
      <c r="J54" s="23" t="s">
        <v>165</v>
      </c>
      <c r="K54" s="23">
        <v>46</v>
      </c>
      <c r="L54" s="23" t="s">
        <v>165</v>
      </c>
      <c r="M54" s="24">
        <v>144</v>
      </c>
      <c r="N54" s="22">
        <f t="shared" si="1"/>
        <v>48</v>
      </c>
      <c r="O54" s="3" t="str">
        <f t="shared" si="0"/>
        <v>2nd</v>
      </c>
    </row>
    <row r="55" spans="1:15" s="25" customFormat="1">
      <c r="A55" s="58">
        <v>49</v>
      </c>
      <c r="B55" s="58" t="s">
        <v>411</v>
      </c>
      <c r="C55" s="59"/>
      <c r="D55" s="60" t="s">
        <v>269</v>
      </c>
      <c r="E55" s="23">
        <v>50</v>
      </c>
      <c r="F55" s="18">
        <v>52</v>
      </c>
      <c r="G55" s="23" t="s">
        <v>165</v>
      </c>
      <c r="H55" s="23" t="s">
        <v>165</v>
      </c>
      <c r="I55" s="18">
        <v>51</v>
      </c>
      <c r="J55" s="23" t="s">
        <v>165</v>
      </c>
      <c r="K55" s="23" t="s">
        <v>165</v>
      </c>
      <c r="L55" s="23" t="s">
        <v>165</v>
      </c>
      <c r="M55" s="24">
        <v>153</v>
      </c>
      <c r="N55" s="22">
        <f t="shared" si="1"/>
        <v>51</v>
      </c>
      <c r="O55" s="3" t="str">
        <f t="shared" si="0"/>
        <v>2nd</v>
      </c>
    </row>
    <row r="56" spans="1:15" s="25" customFormat="1">
      <c r="A56" s="58">
        <v>50</v>
      </c>
      <c r="B56" s="58" t="s">
        <v>412</v>
      </c>
      <c r="C56" s="59"/>
      <c r="D56" s="60" t="s">
        <v>270</v>
      </c>
      <c r="E56" s="23">
        <v>40</v>
      </c>
      <c r="F56" s="18">
        <v>51</v>
      </c>
      <c r="G56" s="23" t="s">
        <v>165</v>
      </c>
      <c r="H56" s="23" t="s">
        <v>165</v>
      </c>
      <c r="I56" s="23" t="s">
        <v>165</v>
      </c>
      <c r="J56" s="23" t="s">
        <v>165</v>
      </c>
      <c r="K56" s="23" t="s">
        <v>165</v>
      </c>
      <c r="L56" s="18">
        <v>41</v>
      </c>
      <c r="M56" s="24">
        <v>132</v>
      </c>
      <c r="N56" s="22">
        <f t="shared" si="1"/>
        <v>44</v>
      </c>
      <c r="O56" s="3" t="str">
        <f t="shared" si="0"/>
        <v>3rd</v>
      </c>
    </row>
    <row r="57" spans="1:15" s="25" customFormat="1">
      <c r="A57" s="58">
        <v>51</v>
      </c>
      <c r="B57" s="58" t="s">
        <v>413</v>
      </c>
      <c r="C57" s="59"/>
      <c r="D57" s="60" t="s">
        <v>271</v>
      </c>
      <c r="E57" s="23">
        <v>54</v>
      </c>
      <c r="F57" s="18">
        <v>44</v>
      </c>
      <c r="G57" s="23" t="s">
        <v>165</v>
      </c>
      <c r="H57" s="23" t="s">
        <v>165</v>
      </c>
      <c r="I57" s="23" t="s">
        <v>165</v>
      </c>
      <c r="J57" s="23" t="s">
        <v>165</v>
      </c>
      <c r="K57" s="23" t="s">
        <v>165</v>
      </c>
      <c r="L57" s="23">
        <v>45</v>
      </c>
      <c r="M57" s="24">
        <v>143</v>
      </c>
      <c r="N57" s="22">
        <f t="shared" si="1"/>
        <v>47.666666666666664</v>
      </c>
      <c r="O57" s="3" t="str">
        <f t="shared" si="0"/>
        <v>2nd</v>
      </c>
    </row>
    <row r="58" spans="1:15" s="25" customFormat="1">
      <c r="A58" s="58">
        <v>52</v>
      </c>
      <c r="B58" s="58" t="s">
        <v>414</v>
      </c>
      <c r="C58" s="59"/>
      <c r="D58" s="60" t="s">
        <v>272</v>
      </c>
      <c r="E58" s="23" t="s">
        <v>209</v>
      </c>
      <c r="F58" s="18" t="s">
        <v>209</v>
      </c>
      <c r="G58" s="23" t="s">
        <v>165</v>
      </c>
      <c r="H58" s="23" t="s">
        <v>165</v>
      </c>
      <c r="I58" s="23" t="s">
        <v>165</v>
      </c>
      <c r="J58" s="23" t="s">
        <v>165</v>
      </c>
      <c r="K58" s="23" t="s">
        <v>165</v>
      </c>
      <c r="L58" s="23" t="s">
        <v>165</v>
      </c>
      <c r="M58" s="24">
        <v>0</v>
      </c>
      <c r="N58" s="22">
        <f t="shared" si="1"/>
        <v>0</v>
      </c>
      <c r="O58" s="3" t="str">
        <f t="shared" si="0"/>
        <v>Fail</v>
      </c>
    </row>
    <row r="59" spans="1:15" s="25" customFormat="1">
      <c r="A59" s="58">
        <v>53</v>
      </c>
      <c r="B59" s="58" t="s">
        <v>415</v>
      </c>
      <c r="C59" s="59"/>
      <c r="D59" s="60" t="s">
        <v>273</v>
      </c>
      <c r="E59" s="23">
        <v>26</v>
      </c>
      <c r="F59" s="18">
        <v>41</v>
      </c>
      <c r="G59" s="23" t="s">
        <v>165</v>
      </c>
      <c r="H59" s="23" t="s">
        <v>165</v>
      </c>
      <c r="I59" s="23" t="s">
        <v>165</v>
      </c>
      <c r="J59" s="23" t="s">
        <v>165</v>
      </c>
      <c r="K59" s="23" t="s">
        <v>165</v>
      </c>
      <c r="L59" s="18">
        <v>46</v>
      </c>
      <c r="M59" s="24">
        <v>113</v>
      </c>
      <c r="N59" s="22">
        <f t="shared" si="1"/>
        <v>37.666666666666664</v>
      </c>
      <c r="O59" s="3" t="str">
        <f t="shared" si="0"/>
        <v>3rd</v>
      </c>
    </row>
    <row r="60" spans="1:15" s="25" customFormat="1">
      <c r="A60" s="58">
        <v>54</v>
      </c>
      <c r="B60" s="58" t="s">
        <v>416</v>
      </c>
      <c r="C60" s="59"/>
      <c r="D60" s="60" t="s">
        <v>274</v>
      </c>
      <c r="E60" s="23">
        <v>58</v>
      </c>
      <c r="F60" s="18">
        <v>54</v>
      </c>
      <c r="G60" s="23" t="s">
        <v>165</v>
      </c>
      <c r="H60" s="23" t="s">
        <v>165</v>
      </c>
      <c r="I60" s="23" t="s">
        <v>165</v>
      </c>
      <c r="J60" s="23" t="s">
        <v>165</v>
      </c>
      <c r="K60" s="23" t="s">
        <v>165</v>
      </c>
      <c r="L60" s="23">
        <v>39</v>
      </c>
      <c r="M60" s="24">
        <v>151</v>
      </c>
      <c r="N60" s="22">
        <f t="shared" si="1"/>
        <v>50.333333333333336</v>
      </c>
      <c r="O60" s="3" t="str">
        <f t="shared" si="0"/>
        <v>2nd</v>
      </c>
    </row>
    <row r="61" spans="1:15" s="25" customFormat="1">
      <c r="A61" s="58">
        <v>55</v>
      </c>
      <c r="B61" s="58" t="s">
        <v>417</v>
      </c>
      <c r="C61" s="59"/>
      <c r="D61" s="60" t="s">
        <v>275</v>
      </c>
      <c r="E61" s="23">
        <v>49</v>
      </c>
      <c r="F61" s="18">
        <v>42</v>
      </c>
      <c r="G61" s="18">
        <v>44</v>
      </c>
      <c r="H61" s="23" t="s">
        <v>165</v>
      </c>
      <c r="I61" s="23" t="s">
        <v>165</v>
      </c>
      <c r="J61" s="23" t="s">
        <v>165</v>
      </c>
      <c r="K61" s="23" t="s">
        <v>165</v>
      </c>
      <c r="L61" s="23" t="s">
        <v>165</v>
      </c>
      <c r="M61" s="24">
        <v>135</v>
      </c>
      <c r="N61" s="22">
        <f t="shared" si="1"/>
        <v>45</v>
      </c>
      <c r="O61" s="3" t="str">
        <f t="shared" si="0"/>
        <v>2nd</v>
      </c>
    </row>
    <row r="62" spans="1:15" s="25" customFormat="1">
      <c r="A62" s="58">
        <v>56</v>
      </c>
      <c r="B62" s="58" t="s">
        <v>418</v>
      </c>
      <c r="C62" s="59"/>
      <c r="D62" s="60" t="s">
        <v>276</v>
      </c>
      <c r="E62" s="23">
        <v>45</v>
      </c>
      <c r="F62" s="18">
        <v>48</v>
      </c>
      <c r="G62" s="23" t="s">
        <v>165</v>
      </c>
      <c r="H62" s="23" t="s">
        <v>165</v>
      </c>
      <c r="I62" s="23">
        <v>35</v>
      </c>
      <c r="J62" s="23" t="s">
        <v>165</v>
      </c>
      <c r="K62" s="23" t="s">
        <v>165</v>
      </c>
      <c r="L62" s="23" t="s">
        <v>165</v>
      </c>
      <c r="M62" s="24">
        <v>128</v>
      </c>
      <c r="N62" s="22">
        <f t="shared" si="1"/>
        <v>42.666666666666664</v>
      </c>
      <c r="O62" s="3" t="str">
        <f t="shared" si="0"/>
        <v>3rd</v>
      </c>
    </row>
    <row r="63" spans="1:15" s="25" customFormat="1">
      <c r="A63" s="58">
        <v>57</v>
      </c>
      <c r="B63" s="58" t="s">
        <v>419</v>
      </c>
      <c r="C63" s="59"/>
      <c r="D63" s="60" t="s">
        <v>277</v>
      </c>
      <c r="E63" s="23">
        <v>66</v>
      </c>
      <c r="F63" s="18">
        <v>58</v>
      </c>
      <c r="G63" s="23">
        <v>43</v>
      </c>
      <c r="H63" s="23" t="s">
        <v>165</v>
      </c>
      <c r="I63" s="23" t="s">
        <v>165</v>
      </c>
      <c r="J63" s="23" t="s">
        <v>165</v>
      </c>
      <c r="K63" s="23" t="s">
        <v>165</v>
      </c>
      <c r="L63" s="23" t="s">
        <v>165</v>
      </c>
      <c r="M63" s="24">
        <v>167</v>
      </c>
      <c r="N63" s="22">
        <f t="shared" si="1"/>
        <v>55.666666666666664</v>
      </c>
      <c r="O63" s="3" t="str">
        <f t="shared" si="0"/>
        <v>2nd</v>
      </c>
    </row>
    <row r="64" spans="1:15" s="25" customFormat="1">
      <c r="A64" s="58">
        <v>58</v>
      </c>
      <c r="B64" s="58" t="s">
        <v>420</v>
      </c>
      <c r="C64" s="59"/>
      <c r="D64" s="60" t="s">
        <v>278</v>
      </c>
      <c r="E64" s="23">
        <v>61</v>
      </c>
      <c r="F64" s="18">
        <v>60</v>
      </c>
      <c r="G64" s="23" t="s">
        <v>165</v>
      </c>
      <c r="H64" s="23" t="s">
        <v>165</v>
      </c>
      <c r="I64" s="23" t="s">
        <v>165</v>
      </c>
      <c r="J64" s="23" t="s">
        <v>165</v>
      </c>
      <c r="K64" s="23" t="s">
        <v>165</v>
      </c>
      <c r="L64" s="18">
        <v>54</v>
      </c>
      <c r="M64" s="24">
        <v>175</v>
      </c>
      <c r="N64" s="22">
        <f t="shared" si="1"/>
        <v>58.333333333333336</v>
      </c>
      <c r="O64" s="3" t="str">
        <f t="shared" si="0"/>
        <v>2nd</v>
      </c>
    </row>
    <row r="65" spans="1:15" s="25" customFormat="1">
      <c r="A65" s="58">
        <v>59</v>
      </c>
      <c r="B65" s="58" t="s">
        <v>421</v>
      </c>
      <c r="C65" s="59"/>
      <c r="D65" s="60" t="s">
        <v>279</v>
      </c>
      <c r="E65" s="23">
        <v>57</v>
      </c>
      <c r="F65" s="18">
        <v>45</v>
      </c>
      <c r="G65" s="23" t="s">
        <v>165</v>
      </c>
      <c r="H65" s="23" t="s">
        <v>165</v>
      </c>
      <c r="I65" s="23" t="s">
        <v>165</v>
      </c>
      <c r="J65" s="23" t="s">
        <v>165</v>
      </c>
      <c r="K65" s="23" t="s">
        <v>165</v>
      </c>
      <c r="L65" s="23">
        <v>53</v>
      </c>
      <c r="M65" s="24">
        <v>155</v>
      </c>
      <c r="N65" s="22">
        <f t="shared" si="1"/>
        <v>51.666666666666664</v>
      </c>
      <c r="O65" s="3" t="str">
        <f t="shared" si="0"/>
        <v>2nd</v>
      </c>
    </row>
    <row r="66" spans="1:15" s="25" customFormat="1">
      <c r="A66" s="58">
        <v>60</v>
      </c>
      <c r="B66" s="58" t="s">
        <v>422</v>
      </c>
      <c r="C66" s="59"/>
      <c r="D66" s="60" t="s">
        <v>280</v>
      </c>
      <c r="E66" s="23">
        <v>61</v>
      </c>
      <c r="F66" s="18">
        <v>48</v>
      </c>
      <c r="G66" s="23" t="s">
        <v>165</v>
      </c>
      <c r="H66" s="23" t="s">
        <v>165</v>
      </c>
      <c r="I66" s="23">
        <v>43</v>
      </c>
      <c r="J66" s="23" t="s">
        <v>165</v>
      </c>
      <c r="K66" s="23" t="s">
        <v>165</v>
      </c>
      <c r="L66" s="23" t="s">
        <v>165</v>
      </c>
      <c r="M66" s="24">
        <v>152</v>
      </c>
      <c r="N66" s="22">
        <f t="shared" si="1"/>
        <v>50.666666666666664</v>
      </c>
      <c r="O66" s="3" t="str">
        <f t="shared" si="0"/>
        <v>2nd</v>
      </c>
    </row>
    <row r="67" spans="1:15" s="25" customFormat="1">
      <c r="A67" s="58">
        <v>61</v>
      </c>
      <c r="B67" s="58" t="s">
        <v>423</v>
      </c>
      <c r="C67" s="59"/>
      <c r="D67" s="60" t="s">
        <v>281</v>
      </c>
      <c r="E67" s="23">
        <v>48</v>
      </c>
      <c r="F67" s="18">
        <v>38</v>
      </c>
      <c r="G67" s="23" t="s">
        <v>165</v>
      </c>
      <c r="H67" s="23" t="s">
        <v>165</v>
      </c>
      <c r="I67" s="23">
        <v>37</v>
      </c>
      <c r="J67" s="23" t="s">
        <v>165</v>
      </c>
      <c r="K67" s="23" t="s">
        <v>165</v>
      </c>
      <c r="L67" s="23" t="s">
        <v>165</v>
      </c>
      <c r="M67" s="24">
        <v>123</v>
      </c>
      <c r="N67" s="22">
        <f t="shared" si="1"/>
        <v>41</v>
      </c>
      <c r="O67" s="3" t="str">
        <f t="shared" si="0"/>
        <v>3rd</v>
      </c>
    </row>
    <row r="68" spans="1:15" s="25" customFormat="1">
      <c r="A68" s="58">
        <v>62</v>
      </c>
      <c r="B68" s="58" t="s">
        <v>424</v>
      </c>
      <c r="C68" s="59"/>
      <c r="D68" s="60" t="s">
        <v>282</v>
      </c>
      <c r="E68" s="23">
        <v>47</v>
      </c>
      <c r="F68" s="18">
        <v>33</v>
      </c>
      <c r="G68" s="23" t="s">
        <v>165</v>
      </c>
      <c r="H68" s="23">
        <v>22</v>
      </c>
      <c r="I68" s="23" t="s">
        <v>165</v>
      </c>
      <c r="J68" s="23" t="s">
        <v>165</v>
      </c>
      <c r="K68" s="23" t="s">
        <v>165</v>
      </c>
      <c r="L68" s="23" t="s">
        <v>165</v>
      </c>
      <c r="M68" s="24">
        <v>102</v>
      </c>
      <c r="N68" s="22">
        <f t="shared" si="1"/>
        <v>34</v>
      </c>
      <c r="O68" s="3" t="str">
        <f t="shared" si="0"/>
        <v>3rd</v>
      </c>
    </row>
    <row r="69" spans="1:15" s="25" customFormat="1">
      <c r="A69" s="58">
        <v>63</v>
      </c>
      <c r="B69" s="58" t="s">
        <v>425</v>
      </c>
      <c r="C69" s="59"/>
      <c r="D69" s="60" t="s">
        <v>283</v>
      </c>
      <c r="E69" s="23">
        <v>41</v>
      </c>
      <c r="F69" s="18">
        <v>40</v>
      </c>
      <c r="G69" s="23" t="s">
        <v>165</v>
      </c>
      <c r="H69" s="23" t="s">
        <v>165</v>
      </c>
      <c r="I69" s="18">
        <v>56</v>
      </c>
      <c r="J69" s="23" t="s">
        <v>165</v>
      </c>
      <c r="K69" s="23" t="s">
        <v>165</v>
      </c>
      <c r="L69" s="23" t="s">
        <v>165</v>
      </c>
      <c r="M69" s="24">
        <v>137</v>
      </c>
      <c r="N69" s="22">
        <f t="shared" si="1"/>
        <v>45.666666666666664</v>
      </c>
      <c r="O69" s="3" t="str">
        <f t="shared" si="0"/>
        <v>2nd</v>
      </c>
    </row>
    <row r="70" spans="1:15" s="25" customFormat="1">
      <c r="A70" s="58">
        <v>64</v>
      </c>
      <c r="B70" s="58" t="s">
        <v>426</v>
      </c>
      <c r="C70" s="59"/>
      <c r="D70" s="60" t="s">
        <v>284</v>
      </c>
      <c r="E70" s="23">
        <v>57</v>
      </c>
      <c r="F70" s="18">
        <v>37</v>
      </c>
      <c r="G70" s="23">
        <v>54</v>
      </c>
      <c r="H70" s="23" t="s">
        <v>165</v>
      </c>
      <c r="I70" s="23" t="s">
        <v>165</v>
      </c>
      <c r="J70" s="23" t="s">
        <v>165</v>
      </c>
      <c r="K70" s="23" t="s">
        <v>165</v>
      </c>
      <c r="L70" s="23" t="s">
        <v>165</v>
      </c>
      <c r="M70" s="24">
        <v>148</v>
      </c>
      <c r="N70" s="22">
        <f t="shared" si="1"/>
        <v>49.333333333333336</v>
      </c>
      <c r="O70" s="3" t="str">
        <f t="shared" si="0"/>
        <v>2nd</v>
      </c>
    </row>
    <row r="71" spans="1:15" s="25" customFormat="1">
      <c r="A71" s="58">
        <v>65</v>
      </c>
      <c r="B71" s="58" t="s">
        <v>427</v>
      </c>
      <c r="C71" s="59"/>
      <c r="D71" s="60" t="s">
        <v>285</v>
      </c>
      <c r="E71" s="23">
        <v>53</v>
      </c>
      <c r="F71" s="18">
        <v>52</v>
      </c>
      <c r="G71" s="23">
        <v>41</v>
      </c>
      <c r="H71" s="23" t="s">
        <v>165</v>
      </c>
      <c r="I71" s="23" t="s">
        <v>165</v>
      </c>
      <c r="J71" s="23" t="s">
        <v>165</v>
      </c>
      <c r="K71" s="23" t="s">
        <v>165</v>
      </c>
      <c r="L71" s="23" t="s">
        <v>165</v>
      </c>
      <c r="M71" s="24">
        <v>146</v>
      </c>
      <c r="N71" s="22">
        <f t="shared" si="1"/>
        <v>48.666666666666664</v>
      </c>
      <c r="O71" s="3" t="str">
        <f t="shared" ref="O71:O134" si="2">IF(N71&gt;=60,"1st",IF(N71&gt;=45,"2nd",IF(N71&gt;=33,"3rd","Fail")))</f>
        <v>2nd</v>
      </c>
    </row>
    <row r="72" spans="1:15" s="25" customFormat="1">
      <c r="A72" s="58">
        <v>66</v>
      </c>
      <c r="B72" s="58" t="s">
        <v>428</v>
      </c>
      <c r="C72" s="59"/>
      <c r="D72" s="60" t="s">
        <v>286</v>
      </c>
      <c r="E72" s="23">
        <v>61</v>
      </c>
      <c r="F72" s="18">
        <v>53</v>
      </c>
      <c r="G72" s="23" t="s">
        <v>165</v>
      </c>
      <c r="H72" s="23" t="s">
        <v>165</v>
      </c>
      <c r="I72" s="23" t="s">
        <v>165</v>
      </c>
      <c r="J72" s="23" t="s">
        <v>165</v>
      </c>
      <c r="K72" s="23" t="s">
        <v>165</v>
      </c>
      <c r="L72" s="23">
        <v>53</v>
      </c>
      <c r="M72" s="24">
        <v>167</v>
      </c>
      <c r="N72" s="22">
        <f t="shared" si="1"/>
        <v>55.666666666666664</v>
      </c>
      <c r="O72" s="3" t="str">
        <f t="shared" si="2"/>
        <v>2nd</v>
      </c>
    </row>
    <row r="73" spans="1:15" s="25" customFormat="1">
      <c r="A73" s="58">
        <v>67</v>
      </c>
      <c r="B73" s="58" t="s">
        <v>429</v>
      </c>
      <c r="C73" s="59"/>
      <c r="D73" s="60" t="s">
        <v>287</v>
      </c>
      <c r="E73" s="23">
        <v>63</v>
      </c>
      <c r="F73" s="18">
        <v>60</v>
      </c>
      <c r="G73" s="23" t="s">
        <v>165</v>
      </c>
      <c r="H73" s="23" t="s">
        <v>165</v>
      </c>
      <c r="I73" s="23" t="s">
        <v>165</v>
      </c>
      <c r="J73" s="23" t="s">
        <v>165</v>
      </c>
      <c r="K73" s="23" t="s">
        <v>165</v>
      </c>
      <c r="L73" s="23">
        <v>58</v>
      </c>
      <c r="M73" s="24">
        <v>181</v>
      </c>
      <c r="N73" s="22">
        <f t="shared" ref="N73:N136" si="3">M73/3</f>
        <v>60.333333333333336</v>
      </c>
      <c r="O73" s="3" t="str">
        <f t="shared" si="2"/>
        <v>1st</v>
      </c>
    </row>
    <row r="74" spans="1:15" s="25" customFormat="1">
      <c r="A74" s="58">
        <v>68</v>
      </c>
      <c r="B74" s="58" t="s">
        <v>430</v>
      </c>
      <c r="C74" s="59"/>
      <c r="D74" s="60" t="s">
        <v>288</v>
      </c>
      <c r="E74" s="23">
        <v>52</v>
      </c>
      <c r="F74" s="18">
        <v>35</v>
      </c>
      <c r="G74" s="18">
        <v>53</v>
      </c>
      <c r="H74" s="23" t="s">
        <v>165</v>
      </c>
      <c r="I74" s="23" t="s">
        <v>165</v>
      </c>
      <c r="J74" s="23" t="s">
        <v>165</v>
      </c>
      <c r="K74" s="23" t="s">
        <v>165</v>
      </c>
      <c r="L74" s="23" t="s">
        <v>165</v>
      </c>
      <c r="M74" s="24">
        <v>140</v>
      </c>
      <c r="N74" s="22">
        <f t="shared" si="3"/>
        <v>46.666666666666664</v>
      </c>
      <c r="O74" s="3" t="str">
        <f t="shared" si="2"/>
        <v>2nd</v>
      </c>
    </row>
    <row r="75" spans="1:15" s="25" customFormat="1">
      <c r="A75" s="58">
        <v>69</v>
      </c>
      <c r="B75" s="58" t="s">
        <v>431</v>
      </c>
      <c r="C75" s="59"/>
      <c r="D75" s="60" t="s">
        <v>289</v>
      </c>
      <c r="E75" s="23">
        <v>66</v>
      </c>
      <c r="F75" s="18">
        <v>56</v>
      </c>
      <c r="G75" s="23" t="s">
        <v>165</v>
      </c>
      <c r="H75" s="23" t="s">
        <v>165</v>
      </c>
      <c r="I75" s="23" t="s">
        <v>165</v>
      </c>
      <c r="J75" s="23" t="s">
        <v>165</v>
      </c>
      <c r="K75" s="23" t="s">
        <v>165</v>
      </c>
      <c r="L75" s="18">
        <v>58</v>
      </c>
      <c r="M75" s="24">
        <v>180</v>
      </c>
      <c r="N75" s="22">
        <f t="shared" si="3"/>
        <v>60</v>
      </c>
      <c r="O75" s="3" t="str">
        <f t="shared" si="2"/>
        <v>1st</v>
      </c>
    </row>
    <row r="76" spans="1:15" s="25" customFormat="1">
      <c r="A76" s="58">
        <v>70</v>
      </c>
      <c r="B76" s="58" t="s">
        <v>432</v>
      </c>
      <c r="C76" s="59"/>
      <c r="D76" s="60" t="s">
        <v>290</v>
      </c>
      <c r="E76" s="23">
        <v>69</v>
      </c>
      <c r="F76" s="18">
        <v>57</v>
      </c>
      <c r="G76" s="23" t="s">
        <v>165</v>
      </c>
      <c r="H76" s="23" t="s">
        <v>165</v>
      </c>
      <c r="I76" s="23">
        <v>54</v>
      </c>
      <c r="J76" s="23" t="s">
        <v>165</v>
      </c>
      <c r="K76" s="23" t="s">
        <v>165</v>
      </c>
      <c r="L76" s="23" t="s">
        <v>165</v>
      </c>
      <c r="M76" s="24">
        <v>180</v>
      </c>
      <c r="N76" s="22">
        <f t="shared" si="3"/>
        <v>60</v>
      </c>
      <c r="O76" s="3" t="str">
        <f t="shared" si="2"/>
        <v>1st</v>
      </c>
    </row>
    <row r="77" spans="1:15" s="25" customFormat="1">
      <c r="A77" s="58">
        <v>71</v>
      </c>
      <c r="B77" s="58" t="s">
        <v>433</v>
      </c>
      <c r="C77" s="59"/>
      <c r="D77" s="60" t="s">
        <v>291</v>
      </c>
      <c r="E77" s="23">
        <v>72</v>
      </c>
      <c r="F77" s="18">
        <v>39</v>
      </c>
      <c r="G77" s="23" t="s">
        <v>165</v>
      </c>
      <c r="H77" s="23" t="s">
        <v>165</v>
      </c>
      <c r="I77" s="23">
        <v>39</v>
      </c>
      <c r="J77" s="23" t="s">
        <v>165</v>
      </c>
      <c r="K77" s="23" t="s">
        <v>165</v>
      </c>
      <c r="L77" s="23" t="s">
        <v>165</v>
      </c>
      <c r="M77" s="24">
        <v>150</v>
      </c>
      <c r="N77" s="22">
        <f t="shared" si="3"/>
        <v>50</v>
      </c>
      <c r="O77" s="3" t="str">
        <f t="shared" si="2"/>
        <v>2nd</v>
      </c>
    </row>
    <row r="78" spans="1:15" s="25" customFormat="1">
      <c r="A78" s="58">
        <v>72</v>
      </c>
      <c r="B78" s="58" t="s">
        <v>434</v>
      </c>
      <c r="C78" s="59"/>
      <c r="D78" s="60" t="s">
        <v>292</v>
      </c>
      <c r="E78" s="23">
        <v>46</v>
      </c>
      <c r="F78" s="18">
        <v>34</v>
      </c>
      <c r="G78" s="23" t="s">
        <v>165</v>
      </c>
      <c r="H78" s="23" t="s">
        <v>165</v>
      </c>
      <c r="I78" s="23" t="s">
        <v>165</v>
      </c>
      <c r="J78" s="23" t="s">
        <v>165</v>
      </c>
      <c r="K78" s="23" t="s">
        <v>165</v>
      </c>
      <c r="L78" s="23">
        <v>46</v>
      </c>
      <c r="M78" s="24">
        <v>126</v>
      </c>
      <c r="N78" s="22">
        <f t="shared" si="3"/>
        <v>42</v>
      </c>
      <c r="O78" s="3" t="str">
        <f t="shared" si="2"/>
        <v>3rd</v>
      </c>
    </row>
    <row r="79" spans="1:15" s="25" customFormat="1">
      <c r="A79" s="58">
        <v>73</v>
      </c>
      <c r="B79" s="58" t="s">
        <v>435</v>
      </c>
      <c r="C79" s="59"/>
      <c r="D79" s="60" t="s">
        <v>293</v>
      </c>
      <c r="E79" s="18">
        <v>70</v>
      </c>
      <c r="F79" s="18">
        <v>60</v>
      </c>
      <c r="G79" s="23" t="s">
        <v>165</v>
      </c>
      <c r="H79" s="23" t="s">
        <v>165</v>
      </c>
      <c r="I79" s="23">
        <v>58</v>
      </c>
      <c r="J79" s="23" t="s">
        <v>165</v>
      </c>
      <c r="K79" s="23" t="s">
        <v>165</v>
      </c>
      <c r="L79" s="23" t="s">
        <v>165</v>
      </c>
      <c r="M79" s="24">
        <v>188</v>
      </c>
      <c r="N79" s="22">
        <f t="shared" si="3"/>
        <v>62.666666666666664</v>
      </c>
      <c r="O79" s="3" t="str">
        <f t="shared" si="2"/>
        <v>1st</v>
      </c>
    </row>
    <row r="80" spans="1:15" s="25" customFormat="1">
      <c r="A80" s="58">
        <v>74</v>
      </c>
      <c r="B80" s="58" t="s">
        <v>436</v>
      </c>
      <c r="C80" s="59"/>
      <c r="D80" s="60" t="s">
        <v>294</v>
      </c>
      <c r="E80" s="18">
        <v>51</v>
      </c>
      <c r="F80" s="18">
        <v>52</v>
      </c>
      <c r="G80" s="23" t="s">
        <v>165</v>
      </c>
      <c r="H80" s="23" t="s">
        <v>165</v>
      </c>
      <c r="I80" s="23" t="s">
        <v>165</v>
      </c>
      <c r="J80" s="23" t="s">
        <v>165</v>
      </c>
      <c r="K80" s="23" t="s">
        <v>165</v>
      </c>
      <c r="L80" s="18">
        <v>53</v>
      </c>
      <c r="M80" s="24">
        <v>156</v>
      </c>
      <c r="N80" s="22">
        <f t="shared" si="3"/>
        <v>52</v>
      </c>
      <c r="O80" s="3" t="str">
        <f t="shared" si="2"/>
        <v>2nd</v>
      </c>
    </row>
    <row r="81" spans="1:15" s="25" customFormat="1">
      <c r="A81" s="58">
        <v>75</v>
      </c>
      <c r="B81" s="58" t="s">
        <v>437</v>
      </c>
      <c r="C81" s="59"/>
      <c r="D81" s="60" t="s">
        <v>295</v>
      </c>
      <c r="E81" s="18">
        <v>46</v>
      </c>
      <c r="F81" s="18">
        <v>48</v>
      </c>
      <c r="G81" s="23" t="s">
        <v>165</v>
      </c>
      <c r="H81" s="23" t="s">
        <v>165</v>
      </c>
      <c r="I81" s="23" t="s">
        <v>165</v>
      </c>
      <c r="J81" s="23" t="s">
        <v>165</v>
      </c>
      <c r="K81" s="18">
        <v>54</v>
      </c>
      <c r="L81" s="23" t="s">
        <v>165</v>
      </c>
      <c r="M81" s="24">
        <v>148</v>
      </c>
      <c r="N81" s="22">
        <f t="shared" si="3"/>
        <v>49.333333333333336</v>
      </c>
      <c r="O81" s="3" t="str">
        <f t="shared" si="2"/>
        <v>2nd</v>
      </c>
    </row>
    <row r="82" spans="1:15" s="25" customFormat="1">
      <c r="A82" s="58">
        <v>76</v>
      </c>
      <c r="B82" s="58" t="s">
        <v>438</v>
      </c>
      <c r="C82" s="59"/>
      <c r="D82" s="60" t="s">
        <v>296</v>
      </c>
      <c r="E82" s="18">
        <v>44</v>
      </c>
      <c r="F82" s="18">
        <v>35</v>
      </c>
      <c r="G82" s="23" t="s">
        <v>165</v>
      </c>
      <c r="H82" s="23" t="s">
        <v>165</v>
      </c>
      <c r="I82" s="18">
        <v>33</v>
      </c>
      <c r="J82" s="23" t="s">
        <v>165</v>
      </c>
      <c r="K82" s="23" t="s">
        <v>165</v>
      </c>
      <c r="L82" s="23" t="s">
        <v>165</v>
      </c>
      <c r="M82" s="24">
        <v>112</v>
      </c>
      <c r="N82" s="22">
        <f t="shared" si="3"/>
        <v>37.333333333333336</v>
      </c>
      <c r="O82" s="3" t="str">
        <f t="shared" si="2"/>
        <v>3rd</v>
      </c>
    </row>
    <row r="83" spans="1:15" s="25" customFormat="1">
      <c r="A83" s="58">
        <v>77</v>
      </c>
      <c r="B83" s="58" t="s">
        <v>439</v>
      </c>
      <c r="C83" s="59"/>
      <c r="D83" s="60" t="s">
        <v>297</v>
      </c>
      <c r="E83" s="18">
        <v>73</v>
      </c>
      <c r="F83" s="18">
        <v>55</v>
      </c>
      <c r="G83" s="23" t="s">
        <v>165</v>
      </c>
      <c r="H83" s="23" t="s">
        <v>165</v>
      </c>
      <c r="I83" s="23" t="s">
        <v>165</v>
      </c>
      <c r="J83" s="23" t="s">
        <v>165</v>
      </c>
      <c r="K83" s="23">
        <v>58</v>
      </c>
      <c r="L83" s="23" t="s">
        <v>165</v>
      </c>
      <c r="M83" s="24">
        <v>186</v>
      </c>
      <c r="N83" s="22">
        <f t="shared" si="3"/>
        <v>62</v>
      </c>
      <c r="O83" s="3" t="str">
        <f t="shared" si="2"/>
        <v>1st</v>
      </c>
    </row>
    <row r="84" spans="1:15" s="25" customFormat="1">
      <c r="A84" s="58">
        <v>78</v>
      </c>
      <c r="B84" s="58" t="s">
        <v>440</v>
      </c>
      <c r="C84" s="59"/>
      <c r="D84" s="60" t="s">
        <v>298</v>
      </c>
      <c r="E84" s="18">
        <v>61</v>
      </c>
      <c r="F84" s="18">
        <v>35</v>
      </c>
      <c r="G84" s="23" t="s">
        <v>165</v>
      </c>
      <c r="H84" s="23" t="s">
        <v>165</v>
      </c>
      <c r="I84" s="23">
        <v>61</v>
      </c>
      <c r="J84" s="23" t="s">
        <v>165</v>
      </c>
      <c r="K84" s="23" t="s">
        <v>165</v>
      </c>
      <c r="L84" s="23" t="s">
        <v>165</v>
      </c>
      <c r="M84" s="24">
        <v>157</v>
      </c>
      <c r="N84" s="22">
        <f t="shared" si="3"/>
        <v>52.333333333333336</v>
      </c>
      <c r="O84" s="3" t="str">
        <f t="shared" si="2"/>
        <v>2nd</v>
      </c>
    </row>
    <row r="85" spans="1:15" s="25" customFormat="1">
      <c r="A85" s="58">
        <v>79</v>
      </c>
      <c r="B85" s="58" t="s">
        <v>441</v>
      </c>
      <c r="C85" s="59"/>
      <c r="D85" s="60" t="s">
        <v>299</v>
      </c>
      <c r="E85" s="18">
        <v>55</v>
      </c>
      <c r="F85" s="18">
        <v>41</v>
      </c>
      <c r="G85" s="23" t="s">
        <v>165</v>
      </c>
      <c r="H85" s="23" t="s">
        <v>165</v>
      </c>
      <c r="I85" s="18">
        <v>40</v>
      </c>
      <c r="J85" s="23" t="s">
        <v>165</v>
      </c>
      <c r="K85" s="23" t="s">
        <v>165</v>
      </c>
      <c r="L85" s="23" t="s">
        <v>165</v>
      </c>
      <c r="M85" s="24">
        <v>136</v>
      </c>
      <c r="N85" s="22">
        <f t="shared" si="3"/>
        <v>45.333333333333336</v>
      </c>
      <c r="O85" s="3" t="str">
        <f t="shared" si="2"/>
        <v>2nd</v>
      </c>
    </row>
    <row r="86" spans="1:15" s="25" customFormat="1">
      <c r="A86" s="58">
        <v>80</v>
      </c>
      <c r="B86" s="58" t="s">
        <v>442</v>
      </c>
      <c r="C86" s="59"/>
      <c r="D86" s="60" t="s">
        <v>300</v>
      </c>
      <c r="E86" s="18">
        <v>52</v>
      </c>
      <c r="F86" s="18">
        <v>45</v>
      </c>
      <c r="G86" s="23" t="s">
        <v>165</v>
      </c>
      <c r="H86" s="23" t="s">
        <v>165</v>
      </c>
      <c r="I86" s="18">
        <v>43</v>
      </c>
      <c r="J86" s="23" t="s">
        <v>165</v>
      </c>
      <c r="K86" s="23" t="s">
        <v>165</v>
      </c>
      <c r="L86" s="23" t="s">
        <v>165</v>
      </c>
      <c r="M86" s="24">
        <v>140</v>
      </c>
      <c r="N86" s="22">
        <f t="shared" si="3"/>
        <v>46.666666666666664</v>
      </c>
      <c r="O86" s="3" t="str">
        <f t="shared" si="2"/>
        <v>2nd</v>
      </c>
    </row>
    <row r="87" spans="1:15" s="25" customFormat="1">
      <c r="A87" s="58">
        <v>81</v>
      </c>
      <c r="B87" s="58" t="s">
        <v>443</v>
      </c>
      <c r="C87" s="59"/>
      <c r="D87" s="60" t="s">
        <v>301</v>
      </c>
      <c r="E87" s="18">
        <v>62</v>
      </c>
      <c r="F87" s="18">
        <v>50</v>
      </c>
      <c r="G87" s="23" t="s">
        <v>165</v>
      </c>
      <c r="H87" s="23" t="s">
        <v>165</v>
      </c>
      <c r="I87" s="23">
        <v>53</v>
      </c>
      <c r="J87" s="23" t="s">
        <v>165</v>
      </c>
      <c r="K87" s="23" t="s">
        <v>165</v>
      </c>
      <c r="L87" s="23" t="s">
        <v>165</v>
      </c>
      <c r="M87" s="24">
        <v>165</v>
      </c>
      <c r="N87" s="22">
        <f t="shared" si="3"/>
        <v>55</v>
      </c>
      <c r="O87" s="3" t="str">
        <f t="shared" si="2"/>
        <v>2nd</v>
      </c>
    </row>
    <row r="88" spans="1:15" s="25" customFormat="1">
      <c r="A88" s="58">
        <v>82</v>
      </c>
      <c r="B88" s="58" t="s">
        <v>444</v>
      </c>
      <c r="C88" s="59"/>
      <c r="D88" s="60" t="s">
        <v>302</v>
      </c>
      <c r="E88" s="18">
        <v>55</v>
      </c>
      <c r="F88" s="18">
        <v>38</v>
      </c>
      <c r="G88" s="23" t="s">
        <v>165</v>
      </c>
      <c r="H88" s="23" t="s">
        <v>165</v>
      </c>
      <c r="I88" s="23" t="s">
        <v>165</v>
      </c>
      <c r="J88" s="23" t="s">
        <v>165</v>
      </c>
      <c r="K88" s="23" t="s">
        <v>165</v>
      </c>
      <c r="L88" s="23">
        <v>50</v>
      </c>
      <c r="M88" s="24">
        <v>143</v>
      </c>
      <c r="N88" s="22">
        <f t="shared" si="3"/>
        <v>47.666666666666664</v>
      </c>
      <c r="O88" s="3" t="str">
        <f t="shared" si="2"/>
        <v>2nd</v>
      </c>
    </row>
    <row r="89" spans="1:15" s="25" customFormat="1">
      <c r="A89" s="58">
        <v>83</v>
      </c>
      <c r="B89" s="58" t="s">
        <v>445</v>
      </c>
      <c r="C89" s="59"/>
      <c r="D89" s="60" t="s">
        <v>303</v>
      </c>
      <c r="E89" s="18">
        <v>46</v>
      </c>
      <c r="F89" s="18">
        <v>43</v>
      </c>
      <c r="G89" s="23" t="s">
        <v>165</v>
      </c>
      <c r="H89" s="23" t="s">
        <v>165</v>
      </c>
      <c r="I89" s="23" t="s">
        <v>165</v>
      </c>
      <c r="J89" s="23" t="s">
        <v>165</v>
      </c>
      <c r="K89" s="23" t="s">
        <v>165</v>
      </c>
      <c r="L89" s="18">
        <v>45</v>
      </c>
      <c r="M89" s="24">
        <v>134</v>
      </c>
      <c r="N89" s="22">
        <f t="shared" si="3"/>
        <v>44.666666666666664</v>
      </c>
      <c r="O89" s="3" t="str">
        <f t="shared" si="2"/>
        <v>3rd</v>
      </c>
    </row>
    <row r="90" spans="1:15" s="25" customFormat="1">
      <c r="A90" s="58">
        <v>84</v>
      </c>
      <c r="B90" s="58" t="s">
        <v>446</v>
      </c>
      <c r="C90" s="59"/>
      <c r="D90" s="60" t="s">
        <v>304</v>
      </c>
      <c r="E90" s="18">
        <v>50</v>
      </c>
      <c r="F90" s="18">
        <v>33</v>
      </c>
      <c r="G90" s="23" t="s">
        <v>165</v>
      </c>
      <c r="H90" s="23" t="s">
        <v>165</v>
      </c>
      <c r="I90" s="23" t="s">
        <v>165</v>
      </c>
      <c r="J90" s="23" t="s">
        <v>165</v>
      </c>
      <c r="K90" s="23" t="s">
        <v>165</v>
      </c>
      <c r="L90" s="23">
        <v>51</v>
      </c>
      <c r="M90" s="24">
        <v>134</v>
      </c>
      <c r="N90" s="22">
        <f t="shared" si="3"/>
        <v>44.666666666666664</v>
      </c>
      <c r="O90" s="3" t="str">
        <f t="shared" si="2"/>
        <v>3rd</v>
      </c>
    </row>
    <row r="91" spans="1:15" s="25" customFormat="1">
      <c r="A91" s="58">
        <v>85</v>
      </c>
      <c r="B91" s="58" t="s">
        <v>447</v>
      </c>
      <c r="C91" s="59"/>
      <c r="D91" s="60" t="s">
        <v>305</v>
      </c>
      <c r="E91" s="18">
        <v>49</v>
      </c>
      <c r="F91" s="18">
        <v>47</v>
      </c>
      <c r="G91" s="18">
        <v>43</v>
      </c>
      <c r="H91" s="23" t="s">
        <v>165</v>
      </c>
      <c r="I91" s="23" t="s">
        <v>165</v>
      </c>
      <c r="J91" s="23" t="s">
        <v>165</v>
      </c>
      <c r="K91" s="23" t="s">
        <v>165</v>
      </c>
      <c r="L91" s="23" t="s">
        <v>165</v>
      </c>
      <c r="M91" s="24">
        <v>139</v>
      </c>
      <c r="N91" s="22">
        <f t="shared" si="3"/>
        <v>46.333333333333336</v>
      </c>
      <c r="O91" s="3" t="str">
        <f t="shared" si="2"/>
        <v>2nd</v>
      </c>
    </row>
    <row r="92" spans="1:15" s="25" customFormat="1">
      <c r="A92" s="58">
        <v>86</v>
      </c>
      <c r="B92" s="58" t="s">
        <v>448</v>
      </c>
      <c r="C92" s="59"/>
      <c r="D92" s="60" t="s">
        <v>306</v>
      </c>
      <c r="E92" s="18">
        <v>45</v>
      </c>
      <c r="F92" s="18">
        <v>39</v>
      </c>
      <c r="G92" s="23">
        <v>44</v>
      </c>
      <c r="H92" s="23" t="s">
        <v>165</v>
      </c>
      <c r="I92" s="23" t="s">
        <v>165</v>
      </c>
      <c r="J92" s="23" t="s">
        <v>165</v>
      </c>
      <c r="K92" s="23" t="s">
        <v>165</v>
      </c>
      <c r="L92" s="23" t="s">
        <v>165</v>
      </c>
      <c r="M92" s="24">
        <v>128</v>
      </c>
      <c r="N92" s="22">
        <f t="shared" si="3"/>
        <v>42.666666666666664</v>
      </c>
      <c r="O92" s="3" t="str">
        <f t="shared" si="2"/>
        <v>3rd</v>
      </c>
    </row>
    <row r="93" spans="1:15" s="25" customFormat="1">
      <c r="A93" s="58">
        <v>87</v>
      </c>
      <c r="B93" s="58" t="s">
        <v>449</v>
      </c>
      <c r="C93" s="59"/>
      <c r="D93" s="60" t="s">
        <v>307</v>
      </c>
      <c r="E93" s="18">
        <v>58</v>
      </c>
      <c r="F93" s="18">
        <v>42</v>
      </c>
      <c r="G93" s="23" t="s">
        <v>165</v>
      </c>
      <c r="H93" s="23" t="s">
        <v>165</v>
      </c>
      <c r="I93" s="18">
        <v>51</v>
      </c>
      <c r="J93" s="23" t="s">
        <v>165</v>
      </c>
      <c r="K93" s="23" t="s">
        <v>165</v>
      </c>
      <c r="L93" s="23" t="s">
        <v>165</v>
      </c>
      <c r="M93" s="24">
        <v>151</v>
      </c>
      <c r="N93" s="22">
        <f t="shared" si="3"/>
        <v>50.333333333333336</v>
      </c>
      <c r="O93" s="3" t="str">
        <f t="shared" si="2"/>
        <v>2nd</v>
      </c>
    </row>
    <row r="94" spans="1:15" s="25" customFormat="1">
      <c r="A94" s="58">
        <v>88</v>
      </c>
      <c r="B94" s="58" t="s">
        <v>450</v>
      </c>
      <c r="C94" s="59"/>
      <c r="D94" s="60" t="s">
        <v>308</v>
      </c>
      <c r="E94" s="18">
        <v>23</v>
      </c>
      <c r="F94" s="18">
        <v>33</v>
      </c>
      <c r="G94" s="23" t="s">
        <v>165</v>
      </c>
      <c r="H94" s="23" t="s">
        <v>165</v>
      </c>
      <c r="I94" s="23">
        <v>24</v>
      </c>
      <c r="J94" s="23" t="s">
        <v>165</v>
      </c>
      <c r="K94" s="23" t="s">
        <v>165</v>
      </c>
      <c r="L94" s="23" t="s">
        <v>165</v>
      </c>
      <c r="M94" s="24">
        <v>80</v>
      </c>
      <c r="N94" s="22">
        <f t="shared" si="3"/>
        <v>26.666666666666668</v>
      </c>
      <c r="O94" s="3" t="str">
        <f t="shared" si="2"/>
        <v>Fail</v>
      </c>
    </row>
    <row r="95" spans="1:15" s="25" customFormat="1">
      <c r="A95" s="58">
        <v>89</v>
      </c>
      <c r="B95" s="58" t="s">
        <v>451</v>
      </c>
      <c r="C95" s="59"/>
      <c r="D95" s="60" t="s">
        <v>309</v>
      </c>
      <c r="E95" s="18">
        <v>48</v>
      </c>
      <c r="F95" s="18">
        <v>33</v>
      </c>
      <c r="G95" s="23">
        <v>42</v>
      </c>
      <c r="H95" s="23" t="s">
        <v>165</v>
      </c>
      <c r="I95" s="23" t="s">
        <v>165</v>
      </c>
      <c r="J95" s="23" t="s">
        <v>165</v>
      </c>
      <c r="K95" s="23" t="s">
        <v>165</v>
      </c>
      <c r="L95" s="23" t="s">
        <v>165</v>
      </c>
      <c r="M95" s="24">
        <v>123</v>
      </c>
      <c r="N95" s="22">
        <f t="shared" si="3"/>
        <v>41</v>
      </c>
      <c r="O95" s="3" t="str">
        <f t="shared" si="2"/>
        <v>3rd</v>
      </c>
    </row>
    <row r="96" spans="1:15" s="25" customFormat="1">
      <c r="A96" s="58">
        <v>90</v>
      </c>
      <c r="B96" s="58" t="s">
        <v>452</v>
      </c>
      <c r="C96" s="59"/>
      <c r="D96" s="60" t="s">
        <v>310</v>
      </c>
      <c r="E96" s="18">
        <v>66</v>
      </c>
      <c r="F96" s="18">
        <v>56</v>
      </c>
      <c r="G96" s="23" t="s">
        <v>165</v>
      </c>
      <c r="H96" s="23" t="s">
        <v>165</v>
      </c>
      <c r="I96" s="23" t="s">
        <v>165</v>
      </c>
      <c r="J96" s="23" t="s">
        <v>165</v>
      </c>
      <c r="K96" s="23" t="s">
        <v>165</v>
      </c>
      <c r="L96" s="23">
        <v>67</v>
      </c>
      <c r="M96" s="24">
        <v>189</v>
      </c>
      <c r="N96" s="22">
        <f t="shared" si="3"/>
        <v>63</v>
      </c>
      <c r="O96" s="3" t="str">
        <f t="shared" si="2"/>
        <v>1st</v>
      </c>
    </row>
    <row r="97" spans="1:15" s="25" customFormat="1">
      <c r="A97" s="58">
        <v>91</v>
      </c>
      <c r="B97" s="58" t="s">
        <v>453</v>
      </c>
      <c r="C97" s="59"/>
      <c r="D97" s="60" t="s">
        <v>311</v>
      </c>
      <c r="E97" s="18">
        <v>47</v>
      </c>
      <c r="F97" s="18">
        <v>40</v>
      </c>
      <c r="G97" s="23" t="s">
        <v>165</v>
      </c>
      <c r="H97" s="23" t="s">
        <v>165</v>
      </c>
      <c r="I97" s="23" t="s">
        <v>165</v>
      </c>
      <c r="J97" s="23" t="s">
        <v>165</v>
      </c>
      <c r="K97" s="23" t="s">
        <v>165</v>
      </c>
      <c r="L97" s="23">
        <v>47</v>
      </c>
      <c r="M97" s="24">
        <v>134</v>
      </c>
      <c r="N97" s="22">
        <f t="shared" si="3"/>
        <v>44.666666666666664</v>
      </c>
      <c r="O97" s="3" t="str">
        <f t="shared" si="2"/>
        <v>3rd</v>
      </c>
    </row>
    <row r="98" spans="1:15" s="25" customFormat="1">
      <c r="A98" s="58">
        <v>92</v>
      </c>
      <c r="B98" s="58" t="s">
        <v>454</v>
      </c>
      <c r="C98" s="59"/>
      <c r="D98" s="60" t="s">
        <v>312</v>
      </c>
      <c r="E98" s="18">
        <v>60</v>
      </c>
      <c r="F98" s="18">
        <v>42</v>
      </c>
      <c r="G98" s="23" t="s">
        <v>165</v>
      </c>
      <c r="H98" s="23" t="s">
        <v>165</v>
      </c>
      <c r="I98" s="23">
        <v>40</v>
      </c>
      <c r="J98" s="23" t="s">
        <v>165</v>
      </c>
      <c r="K98" s="23" t="s">
        <v>165</v>
      </c>
      <c r="L98" s="23" t="s">
        <v>165</v>
      </c>
      <c r="M98" s="24">
        <v>142</v>
      </c>
      <c r="N98" s="22">
        <f t="shared" si="3"/>
        <v>47.333333333333336</v>
      </c>
      <c r="O98" s="3" t="str">
        <f t="shared" si="2"/>
        <v>2nd</v>
      </c>
    </row>
    <row r="99" spans="1:15" s="25" customFormat="1">
      <c r="A99" s="58">
        <v>93</v>
      </c>
      <c r="B99" s="58" t="s">
        <v>455</v>
      </c>
      <c r="C99" s="59"/>
      <c r="D99" s="60" t="s">
        <v>313</v>
      </c>
      <c r="E99" s="18">
        <v>61</v>
      </c>
      <c r="F99" s="18">
        <v>58</v>
      </c>
      <c r="G99" s="23" t="s">
        <v>165</v>
      </c>
      <c r="H99" s="23" t="s">
        <v>165</v>
      </c>
      <c r="I99" s="23">
        <v>58</v>
      </c>
      <c r="J99" s="23" t="s">
        <v>165</v>
      </c>
      <c r="K99" s="23" t="s">
        <v>165</v>
      </c>
      <c r="L99" s="23" t="s">
        <v>165</v>
      </c>
      <c r="M99" s="24">
        <v>177</v>
      </c>
      <c r="N99" s="22">
        <f t="shared" si="3"/>
        <v>59</v>
      </c>
      <c r="O99" s="3" t="str">
        <f t="shared" si="2"/>
        <v>2nd</v>
      </c>
    </row>
    <row r="100" spans="1:15" s="25" customFormat="1">
      <c r="A100" s="58">
        <v>94</v>
      </c>
      <c r="B100" s="58" t="s">
        <v>456</v>
      </c>
      <c r="C100" s="59"/>
      <c r="D100" s="60" t="s">
        <v>314</v>
      </c>
      <c r="E100" s="18">
        <v>61</v>
      </c>
      <c r="F100" s="18">
        <v>45</v>
      </c>
      <c r="G100" s="23" t="s">
        <v>165</v>
      </c>
      <c r="H100" s="23" t="s">
        <v>165</v>
      </c>
      <c r="I100" s="23">
        <v>40</v>
      </c>
      <c r="J100" s="23" t="s">
        <v>165</v>
      </c>
      <c r="K100" s="23" t="s">
        <v>165</v>
      </c>
      <c r="L100" s="23" t="s">
        <v>165</v>
      </c>
      <c r="M100" s="24">
        <v>146</v>
      </c>
      <c r="N100" s="22">
        <f t="shared" si="3"/>
        <v>48.666666666666664</v>
      </c>
      <c r="O100" s="3" t="str">
        <f t="shared" si="2"/>
        <v>2nd</v>
      </c>
    </row>
    <row r="101" spans="1:15" s="25" customFormat="1">
      <c r="A101" s="58">
        <v>95</v>
      </c>
      <c r="B101" s="58" t="s">
        <v>457</v>
      </c>
      <c r="C101" s="59"/>
      <c r="D101" s="60" t="s">
        <v>315</v>
      </c>
      <c r="E101" s="18">
        <v>61</v>
      </c>
      <c r="F101" s="18">
        <v>38</v>
      </c>
      <c r="G101" s="23" t="s">
        <v>165</v>
      </c>
      <c r="H101" s="23" t="s">
        <v>165</v>
      </c>
      <c r="I101" s="18">
        <v>45</v>
      </c>
      <c r="J101" s="23" t="s">
        <v>165</v>
      </c>
      <c r="K101" s="23" t="s">
        <v>165</v>
      </c>
      <c r="L101" s="23" t="s">
        <v>165</v>
      </c>
      <c r="M101" s="24">
        <v>144</v>
      </c>
      <c r="N101" s="22">
        <f t="shared" si="3"/>
        <v>48</v>
      </c>
      <c r="O101" s="3" t="str">
        <f t="shared" si="2"/>
        <v>2nd</v>
      </c>
    </row>
    <row r="102" spans="1:15" s="25" customFormat="1">
      <c r="A102" s="58">
        <v>96</v>
      </c>
      <c r="B102" s="58" t="s">
        <v>458</v>
      </c>
      <c r="C102" s="59"/>
      <c r="D102" s="60" t="s">
        <v>316</v>
      </c>
      <c r="E102" s="18">
        <v>60</v>
      </c>
      <c r="F102" s="18">
        <v>48</v>
      </c>
      <c r="G102" s="23">
        <v>50</v>
      </c>
      <c r="H102" s="23" t="s">
        <v>165</v>
      </c>
      <c r="I102" s="23" t="s">
        <v>165</v>
      </c>
      <c r="J102" s="23" t="s">
        <v>165</v>
      </c>
      <c r="K102" s="23" t="s">
        <v>165</v>
      </c>
      <c r="L102" s="23" t="s">
        <v>165</v>
      </c>
      <c r="M102" s="24">
        <v>158</v>
      </c>
      <c r="N102" s="22">
        <f t="shared" si="3"/>
        <v>52.666666666666664</v>
      </c>
      <c r="O102" s="3" t="str">
        <f t="shared" si="2"/>
        <v>2nd</v>
      </c>
    </row>
    <row r="103" spans="1:15" s="25" customFormat="1">
      <c r="A103" s="58">
        <v>97</v>
      </c>
      <c r="B103" s="58" t="s">
        <v>459</v>
      </c>
      <c r="C103" s="59"/>
      <c r="D103" s="60" t="s">
        <v>317</v>
      </c>
      <c r="E103" s="18">
        <v>54</v>
      </c>
      <c r="F103" s="18">
        <v>33</v>
      </c>
      <c r="G103" s="23">
        <v>36</v>
      </c>
      <c r="H103" s="23" t="s">
        <v>165</v>
      </c>
      <c r="I103" s="23" t="s">
        <v>165</v>
      </c>
      <c r="J103" s="23" t="s">
        <v>165</v>
      </c>
      <c r="K103" s="23" t="s">
        <v>165</v>
      </c>
      <c r="L103" s="23" t="s">
        <v>165</v>
      </c>
      <c r="M103" s="24">
        <v>123</v>
      </c>
      <c r="N103" s="22">
        <f t="shared" si="3"/>
        <v>41</v>
      </c>
      <c r="O103" s="3" t="str">
        <f t="shared" si="2"/>
        <v>3rd</v>
      </c>
    </row>
    <row r="104" spans="1:15" s="25" customFormat="1">
      <c r="A104" s="58">
        <v>98</v>
      </c>
      <c r="B104" s="58" t="s">
        <v>460</v>
      </c>
      <c r="C104" s="59"/>
      <c r="D104" s="60" t="s">
        <v>318</v>
      </c>
      <c r="E104" s="18">
        <v>43</v>
      </c>
      <c r="F104" s="18">
        <v>47</v>
      </c>
      <c r="G104" s="23" t="s">
        <v>165</v>
      </c>
      <c r="H104" s="23" t="s">
        <v>165</v>
      </c>
      <c r="I104" s="23" t="s">
        <v>165</v>
      </c>
      <c r="J104" s="23" t="s">
        <v>165</v>
      </c>
      <c r="K104" s="23" t="s">
        <v>165</v>
      </c>
      <c r="L104" s="18">
        <v>57</v>
      </c>
      <c r="M104" s="24">
        <v>147</v>
      </c>
      <c r="N104" s="22">
        <f t="shared" si="3"/>
        <v>49</v>
      </c>
      <c r="O104" s="3" t="str">
        <f t="shared" si="2"/>
        <v>2nd</v>
      </c>
    </row>
    <row r="105" spans="1:15" s="25" customFormat="1">
      <c r="A105" s="58">
        <v>99</v>
      </c>
      <c r="B105" s="58" t="s">
        <v>461</v>
      </c>
      <c r="C105" s="59"/>
      <c r="D105" s="60" t="s">
        <v>319</v>
      </c>
      <c r="E105" s="18">
        <v>52</v>
      </c>
      <c r="F105" s="18">
        <v>42</v>
      </c>
      <c r="G105" s="23">
        <v>41</v>
      </c>
      <c r="H105" s="23" t="s">
        <v>165</v>
      </c>
      <c r="I105" s="23" t="s">
        <v>165</v>
      </c>
      <c r="J105" s="23" t="s">
        <v>165</v>
      </c>
      <c r="K105" s="23" t="s">
        <v>165</v>
      </c>
      <c r="L105" s="23" t="s">
        <v>165</v>
      </c>
      <c r="M105" s="24">
        <v>135</v>
      </c>
      <c r="N105" s="22">
        <f t="shared" si="3"/>
        <v>45</v>
      </c>
      <c r="O105" s="3" t="str">
        <f t="shared" si="2"/>
        <v>2nd</v>
      </c>
    </row>
    <row r="106" spans="1:15" s="25" customFormat="1">
      <c r="A106" s="58">
        <v>100</v>
      </c>
      <c r="B106" s="58" t="s">
        <v>462</v>
      </c>
      <c r="C106" s="59"/>
      <c r="D106" s="60" t="s">
        <v>320</v>
      </c>
      <c r="E106" s="18">
        <v>56</v>
      </c>
      <c r="F106" s="18">
        <v>53</v>
      </c>
      <c r="G106" s="23" t="s">
        <v>165</v>
      </c>
      <c r="H106" s="23" t="s">
        <v>165</v>
      </c>
      <c r="I106" s="23">
        <v>58</v>
      </c>
      <c r="J106" s="23" t="s">
        <v>165</v>
      </c>
      <c r="K106" s="23" t="s">
        <v>165</v>
      </c>
      <c r="L106" s="23" t="s">
        <v>165</v>
      </c>
      <c r="M106" s="24">
        <v>167</v>
      </c>
      <c r="N106" s="22">
        <f t="shared" si="3"/>
        <v>55.666666666666664</v>
      </c>
      <c r="O106" s="3" t="str">
        <f t="shared" si="2"/>
        <v>2nd</v>
      </c>
    </row>
    <row r="107" spans="1:15" s="25" customFormat="1">
      <c r="A107" s="58">
        <v>101</v>
      </c>
      <c r="B107" s="58" t="s">
        <v>463</v>
      </c>
      <c r="C107" s="59"/>
      <c r="D107" s="60" t="s">
        <v>321</v>
      </c>
      <c r="E107" s="18">
        <v>46</v>
      </c>
      <c r="F107" s="18">
        <v>41</v>
      </c>
      <c r="G107" s="23" t="s">
        <v>165</v>
      </c>
      <c r="H107" s="23" t="s">
        <v>165</v>
      </c>
      <c r="I107" s="23">
        <v>42</v>
      </c>
      <c r="J107" s="23" t="s">
        <v>165</v>
      </c>
      <c r="K107" s="23" t="s">
        <v>165</v>
      </c>
      <c r="L107" s="23" t="s">
        <v>165</v>
      </c>
      <c r="M107" s="24">
        <v>129</v>
      </c>
      <c r="N107" s="22">
        <f t="shared" si="3"/>
        <v>43</v>
      </c>
      <c r="O107" s="3" t="str">
        <f t="shared" si="2"/>
        <v>3rd</v>
      </c>
    </row>
    <row r="108" spans="1:15" s="25" customFormat="1">
      <c r="A108" s="58">
        <v>102</v>
      </c>
      <c r="B108" s="58" t="s">
        <v>464</v>
      </c>
      <c r="C108" s="59"/>
      <c r="D108" s="60" t="s">
        <v>322</v>
      </c>
      <c r="E108" s="18">
        <v>45</v>
      </c>
      <c r="F108" s="18">
        <v>40</v>
      </c>
      <c r="G108" s="23" t="s">
        <v>165</v>
      </c>
      <c r="H108" s="23" t="s">
        <v>165</v>
      </c>
      <c r="I108" s="23">
        <v>35</v>
      </c>
      <c r="J108" s="23" t="s">
        <v>165</v>
      </c>
      <c r="K108" s="23" t="s">
        <v>165</v>
      </c>
      <c r="L108" s="23" t="s">
        <v>165</v>
      </c>
      <c r="M108" s="24">
        <v>120</v>
      </c>
      <c r="N108" s="22">
        <f t="shared" si="3"/>
        <v>40</v>
      </c>
      <c r="O108" s="3" t="str">
        <f t="shared" si="2"/>
        <v>3rd</v>
      </c>
    </row>
    <row r="109" spans="1:15" s="25" customFormat="1">
      <c r="A109" s="58">
        <v>103</v>
      </c>
      <c r="B109" s="58" t="s">
        <v>465</v>
      </c>
      <c r="C109" s="59"/>
      <c r="D109" s="60" t="s">
        <v>323</v>
      </c>
      <c r="E109" s="18">
        <v>66</v>
      </c>
      <c r="F109" s="18">
        <v>56</v>
      </c>
      <c r="G109" s="23" t="s">
        <v>165</v>
      </c>
      <c r="H109" s="23" t="s">
        <v>165</v>
      </c>
      <c r="I109" s="23" t="s">
        <v>165</v>
      </c>
      <c r="J109" s="23" t="s">
        <v>165</v>
      </c>
      <c r="K109" s="23" t="s">
        <v>165</v>
      </c>
      <c r="L109" s="18">
        <v>66</v>
      </c>
      <c r="M109" s="24">
        <v>188</v>
      </c>
      <c r="N109" s="22">
        <f t="shared" si="3"/>
        <v>62.666666666666664</v>
      </c>
      <c r="O109" s="3" t="str">
        <f t="shared" si="2"/>
        <v>1st</v>
      </c>
    </row>
    <row r="110" spans="1:15" s="25" customFormat="1">
      <c r="A110" s="58">
        <v>104</v>
      </c>
      <c r="B110" s="58" t="s">
        <v>466</v>
      </c>
      <c r="C110" s="59"/>
      <c r="D110" s="60" t="s">
        <v>324</v>
      </c>
      <c r="E110" s="18">
        <v>45</v>
      </c>
      <c r="F110" s="18">
        <v>52</v>
      </c>
      <c r="G110" s="23" t="s">
        <v>165</v>
      </c>
      <c r="H110" s="23" t="s">
        <v>165</v>
      </c>
      <c r="I110" s="23">
        <v>33</v>
      </c>
      <c r="J110" s="23" t="s">
        <v>165</v>
      </c>
      <c r="K110" s="23" t="s">
        <v>165</v>
      </c>
      <c r="L110" s="23" t="s">
        <v>165</v>
      </c>
      <c r="M110" s="24">
        <v>130</v>
      </c>
      <c r="N110" s="22">
        <f t="shared" si="3"/>
        <v>43.333333333333336</v>
      </c>
      <c r="O110" s="3" t="str">
        <f t="shared" si="2"/>
        <v>3rd</v>
      </c>
    </row>
    <row r="111" spans="1:15" s="25" customFormat="1">
      <c r="A111" s="58">
        <v>105</v>
      </c>
      <c r="B111" s="58" t="s">
        <v>467</v>
      </c>
      <c r="C111" s="59"/>
      <c r="D111" s="60" t="s">
        <v>325</v>
      </c>
      <c r="E111" s="18">
        <v>55</v>
      </c>
      <c r="F111" s="18">
        <v>27</v>
      </c>
      <c r="G111" s="23">
        <v>37</v>
      </c>
      <c r="H111" s="23" t="s">
        <v>165</v>
      </c>
      <c r="I111" s="23" t="s">
        <v>165</v>
      </c>
      <c r="J111" s="23" t="s">
        <v>165</v>
      </c>
      <c r="K111" s="23" t="s">
        <v>165</v>
      </c>
      <c r="L111" s="23" t="s">
        <v>165</v>
      </c>
      <c r="M111" s="24">
        <v>119</v>
      </c>
      <c r="N111" s="22">
        <f t="shared" si="3"/>
        <v>39.666666666666664</v>
      </c>
      <c r="O111" s="3" t="str">
        <f t="shared" si="2"/>
        <v>3rd</v>
      </c>
    </row>
    <row r="112" spans="1:15" s="25" customFormat="1">
      <c r="A112" s="58">
        <v>106</v>
      </c>
      <c r="B112" s="58" t="s">
        <v>468</v>
      </c>
      <c r="C112" s="59"/>
      <c r="D112" s="60" t="s">
        <v>326</v>
      </c>
      <c r="E112" s="18">
        <v>67</v>
      </c>
      <c r="F112" s="18">
        <v>64</v>
      </c>
      <c r="G112" s="23" t="s">
        <v>165</v>
      </c>
      <c r="H112" s="23" t="s">
        <v>165</v>
      </c>
      <c r="I112" s="23" t="s">
        <v>165</v>
      </c>
      <c r="J112" s="23" t="s">
        <v>165</v>
      </c>
      <c r="K112" s="23" t="s">
        <v>165</v>
      </c>
      <c r="L112" s="18">
        <v>63</v>
      </c>
      <c r="M112" s="24">
        <v>194</v>
      </c>
      <c r="N112" s="22">
        <f t="shared" si="3"/>
        <v>64.666666666666671</v>
      </c>
      <c r="O112" s="3" t="str">
        <f t="shared" si="2"/>
        <v>1st</v>
      </c>
    </row>
    <row r="113" spans="1:15" s="25" customFormat="1">
      <c r="A113" s="58">
        <v>107</v>
      </c>
      <c r="B113" s="58" t="s">
        <v>469</v>
      </c>
      <c r="C113" s="59"/>
      <c r="D113" s="60" t="s">
        <v>327</v>
      </c>
      <c r="E113" s="18">
        <v>41</v>
      </c>
      <c r="F113" s="18">
        <v>40</v>
      </c>
      <c r="G113" s="23" t="s">
        <v>165</v>
      </c>
      <c r="H113" s="23" t="s">
        <v>165</v>
      </c>
      <c r="I113" s="23" t="s">
        <v>165</v>
      </c>
      <c r="J113" s="23" t="s">
        <v>165</v>
      </c>
      <c r="K113" s="23" t="s">
        <v>165</v>
      </c>
      <c r="L113" s="18">
        <v>43</v>
      </c>
      <c r="M113" s="24">
        <v>124</v>
      </c>
      <c r="N113" s="22">
        <f t="shared" si="3"/>
        <v>41.333333333333336</v>
      </c>
      <c r="O113" s="3" t="str">
        <f t="shared" si="2"/>
        <v>3rd</v>
      </c>
    </row>
    <row r="114" spans="1:15" s="25" customFormat="1">
      <c r="A114" s="58">
        <v>108</v>
      </c>
      <c r="B114" s="58" t="s">
        <v>470</v>
      </c>
      <c r="C114" s="59"/>
      <c r="D114" s="60" t="s">
        <v>328</v>
      </c>
      <c r="E114" s="18">
        <v>65</v>
      </c>
      <c r="F114" s="18">
        <v>48</v>
      </c>
      <c r="G114" s="23">
        <v>49</v>
      </c>
      <c r="H114" s="23" t="s">
        <v>165</v>
      </c>
      <c r="I114" s="23" t="s">
        <v>165</v>
      </c>
      <c r="J114" s="23" t="s">
        <v>165</v>
      </c>
      <c r="K114" s="23" t="s">
        <v>165</v>
      </c>
      <c r="L114" s="23" t="s">
        <v>165</v>
      </c>
      <c r="M114" s="24">
        <v>162</v>
      </c>
      <c r="N114" s="22">
        <f t="shared" si="3"/>
        <v>54</v>
      </c>
      <c r="O114" s="3" t="str">
        <f t="shared" si="2"/>
        <v>2nd</v>
      </c>
    </row>
    <row r="115" spans="1:15" s="25" customFormat="1">
      <c r="A115" s="58">
        <v>109</v>
      </c>
      <c r="B115" s="58" t="s">
        <v>471</v>
      </c>
      <c r="C115" s="59"/>
      <c r="D115" s="60" t="s">
        <v>329</v>
      </c>
      <c r="E115" s="18">
        <v>58</v>
      </c>
      <c r="F115" s="18">
        <v>48</v>
      </c>
      <c r="G115" s="23" t="s">
        <v>165</v>
      </c>
      <c r="H115" s="23">
        <v>50</v>
      </c>
      <c r="I115" s="23" t="s">
        <v>165</v>
      </c>
      <c r="J115" s="23" t="s">
        <v>165</v>
      </c>
      <c r="K115" s="23" t="s">
        <v>165</v>
      </c>
      <c r="L115" s="23" t="s">
        <v>165</v>
      </c>
      <c r="M115" s="24">
        <v>156</v>
      </c>
      <c r="N115" s="22">
        <f t="shared" si="3"/>
        <v>52</v>
      </c>
      <c r="O115" s="3" t="str">
        <f t="shared" si="2"/>
        <v>2nd</v>
      </c>
    </row>
    <row r="116" spans="1:15" s="25" customFormat="1">
      <c r="A116" s="58">
        <v>110</v>
      </c>
      <c r="B116" s="58" t="s">
        <v>472</v>
      </c>
      <c r="C116" s="59"/>
      <c r="D116" s="60" t="s">
        <v>330</v>
      </c>
      <c r="E116" s="18">
        <v>54</v>
      </c>
      <c r="F116" s="18">
        <v>45</v>
      </c>
      <c r="G116" s="23" t="s">
        <v>165</v>
      </c>
      <c r="H116" s="23" t="s">
        <v>165</v>
      </c>
      <c r="I116" s="18">
        <v>37</v>
      </c>
      <c r="J116" s="23" t="s">
        <v>165</v>
      </c>
      <c r="K116" s="23" t="s">
        <v>165</v>
      </c>
      <c r="L116" s="23" t="s">
        <v>165</v>
      </c>
      <c r="M116" s="24">
        <v>136</v>
      </c>
      <c r="N116" s="22">
        <f t="shared" si="3"/>
        <v>45.333333333333336</v>
      </c>
      <c r="O116" s="3" t="str">
        <f t="shared" si="2"/>
        <v>2nd</v>
      </c>
    </row>
    <row r="117" spans="1:15" s="25" customFormat="1">
      <c r="A117" s="58">
        <v>111</v>
      </c>
      <c r="B117" s="58" t="s">
        <v>473</v>
      </c>
      <c r="C117" s="59"/>
      <c r="D117" s="60" t="s">
        <v>331</v>
      </c>
      <c r="E117" s="18">
        <v>42</v>
      </c>
      <c r="F117" s="18">
        <v>45</v>
      </c>
      <c r="G117" s="23" t="s">
        <v>165</v>
      </c>
      <c r="H117" s="23" t="s">
        <v>165</v>
      </c>
      <c r="I117" s="18">
        <v>38</v>
      </c>
      <c r="J117" s="23" t="s">
        <v>165</v>
      </c>
      <c r="K117" s="23" t="s">
        <v>165</v>
      </c>
      <c r="L117" s="23" t="s">
        <v>165</v>
      </c>
      <c r="M117" s="24">
        <v>125</v>
      </c>
      <c r="N117" s="22">
        <f t="shared" si="3"/>
        <v>41.666666666666664</v>
      </c>
      <c r="O117" s="3" t="str">
        <f t="shared" si="2"/>
        <v>3rd</v>
      </c>
    </row>
    <row r="118" spans="1:15" s="25" customFormat="1">
      <c r="A118" s="58">
        <v>112</v>
      </c>
      <c r="B118" s="58" t="s">
        <v>474</v>
      </c>
      <c r="C118" s="59"/>
      <c r="D118" s="60" t="s">
        <v>332</v>
      </c>
      <c r="E118" s="18">
        <v>62</v>
      </c>
      <c r="F118" s="18">
        <v>58</v>
      </c>
      <c r="G118" s="23" t="s">
        <v>165</v>
      </c>
      <c r="H118" s="23" t="s">
        <v>165</v>
      </c>
      <c r="I118" s="18">
        <v>43</v>
      </c>
      <c r="J118" s="23" t="s">
        <v>165</v>
      </c>
      <c r="K118" s="23" t="s">
        <v>165</v>
      </c>
      <c r="L118" s="23" t="s">
        <v>165</v>
      </c>
      <c r="M118" s="24">
        <v>163</v>
      </c>
      <c r="N118" s="22">
        <f t="shared" si="3"/>
        <v>54.333333333333336</v>
      </c>
      <c r="O118" s="3" t="str">
        <f t="shared" si="2"/>
        <v>2nd</v>
      </c>
    </row>
    <row r="119" spans="1:15" s="25" customFormat="1">
      <c r="A119" s="58">
        <v>113</v>
      </c>
      <c r="B119" s="58" t="s">
        <v>475</v>
      </c>
      <c r="C119" s="59"/>
      <c r="D119" s="60" t="s">
        <v>333</v>
      </c>
      <c r="E119" s="18">
        <v>52</v>
      </c>
      <c r="F119" s="18">
        <v>51</v>
      </c>
      <c r="G119" s="23">
        <v>49</v>
      </c>
      <c r="H119" s="23" t="s">
        <v>165</v>
      </c>
      <c r="I119" s="23" t="s">
        <v>165</v>
      </c>
      <c r="J119" s="23" t="s">
        <v>165</v>
      </c>
      <c r="K119" s="23" t="s">
        <v>165</v>
      </c>
      <c r="L119" s="23" t="s">
        <v>165</v>
      </c>
      <c r="M119" s="24">
        <v>152</v>
      </c>
      <c r="N119" s="22">
        <f t="shared" si="3"/>
        <v>50.666666666666664</v>
      </c>
      <c r="O119" s="3" t="str">
        <f t="shared" si="2"/>
        <v>2nd</v>
      </c>
    </row>
    <row r="120" spans="1:15" s="25" customFormat="1">
      <c r="A120" s="58">
        <v>114</v>
      </c>
      <c r="B120" s="58" t="s">
        <v>476</v>
      </c>
      <c r="C120" s="59"/>
      <c r="D120" s="60" t="s">
        <v>334</v>
      </c>
      <c r="E120" s="18">
        <v>70</v>
      </c>
      <c r="F120" s="18">
        <v>38</v>
      </c>
      <c r="G120" s="23" t="s">
        <v>165</v>
      </c>
      <c r="H120" s="23" t="s">
        <v>165</v>
      </c>
      <c r="I120" s="23">
        <v>51</v>
      </c>
      <c r="J120" s="23" t="s">
        <v>165</v>
      </c>
      <c r="K120" s="23" t="s">
        <v>165</v>
      </c>
      <c r="L120" s="23" t="s">
        <v>165</v>
      </c>
      <c r="M120" s="24">
        <v>159</v>
      </c>
      <c r="N120" s="22">
        <f t="shared" si="3"/>
        <v>53</v>
      </c>
      <c r="O120" s="3" t="str">
        <f t="shared" si="2"/>
        <v>2nd</v>
      </c>
    </row>
    <row r="121" spans="1:15" s="25" customFormat="1">
      <c r="A121" s="58">
        <v>115</v>
      </c>
      <c r="B121" s="58" t="s">
        <v>477</v>
      </c>
      <c r="C121" s="59"/>
      <c r="D121" s="60" t="s">
        <v>335</v>
      </c>
      <c r="E121" s="18">
        <v>51</v>
      </c>
      <c r="F121" s="18">
        <v>35</v>
      </c>
      <c r="G121" s="23" t="s">
        <v>165</v>
      </c>
      <c r="H121" s="23" t="s">
        <v>165</v>
      </c>
      <c r="I121" s="18">
        <v>33</v>
      </c>
      <c r="J121" s="23" t="s">
        <v>165</v>
      </c>
      <c r="K121" s="23" t="s">
        <v>165</v>
      </c>
      <c r="L121" s="23" t="s">
        <v>165</v>
      </c>
      <c r="M121" s="24">
        <v>119</v>
      </c>
      <c r="N121" s="22">
        <f t="shared" si="3"/>
        <v>39.666666666666664</v>
      </c>
      <c r="O121" s="3" t="str">
        <f t="shared" si="2"/>
        <v>3rd</v>
      </c>
    </row>
    <row r="122" spans="1:15" s="25" customFormat="1">
      <c r="A122" s="58">
        <v>116</v>
      </c>
      <c r="B122" s="58" t="s">
        <v>478</v>
      </c>
      <c r="C122" s="59"/>
      <c r="D122" s="60" t="s">
        <v>336</v>
      </c>
      <c r="E122" s="18">
        <v>53</v>
      </c>
      <c r="F122" s="18">
        <v>29</v>
      </c>
      <c r="G122" s="23" t="s">
        <v>165</v>
      </c>
      <c r="H122" s="23" t="s">
        <v>165</v>
      </c>
      <c r="I122" s="18">
        <v>33</v>
      </c>
      <c r="J122" s="23" t="s">
        <v>165</v>
      </c>
      <c r="K122" s="23" t="s">
        <v>165</v>
      </c>
      <c r="L122" s="23" t="s">
        <v>165</v>
      </c>
      <c r="M122" s="24">
        <v>115</v>
      </c>
      <c r="N122" s="22">
        <f t="shared" si="3"/>
        <v>38.333333333333336</v>
      </c>
      <c r="O122" s="3" t="str">
        <f t="shared" si="2"/>
        <v>3rd</v>
      </c>
    </row>
    <row r="123" spans="1:15" s="25" customFormat="1">
      <c r="A123" s="58">
        <v>117</v>
      </c>
      <c r="B123" s="58" t="s">
        <v>479</v>
      </c>
      <c r="C123" s="59"/>
      <c r="D123" s="60" t="s">
        <v>337</v>
      </c>
      <c r="E123" s="18">
        <v>52</v>
      </c>
      <c r="F123" s="18">
        <v>46</v>
      </c>
      <c r="G123" s="23" t="s">
        <v>165</v>
      </c>
      <c r="H123" s="23" t="s">
        <v>165</v>
      </c>
      <c r="I123" s="18">
        <v>63</v>
      </c>
      <c r="J123" s="23" t="s">
        <v>165</v>
      </c>
      <c r="K123" s="23" t="s">
        <v>165</v>
      </c>
      <c r="L123" s="23" t="s">
        <v>165</v>
      </c>
      <c r="M123" s="24">
        <v>161</v>
      </c>
      <c r="N123" s="22">
        <f t="shared" si="3"/>
        <v>53.666666666666664</v>
      </c>
      <c r="O123" s="3" t="str">
        <f t="shared" si="2"/>
        <v>2nd</v>
      </c>
    </row>
    <row r="124" spans="1:15" s="25" customFormat="1">
      <c r="A124" s="58">
        <v>118</v>
      </c>
      <c r="B124" s="58" t="s">
        <v>480</v>
      </c>
      <c r="C124" s="59"/>
      <c r="D124" s="60" t="s">
        <v>338</v>
      </c>
      <c r="E124" s="18">
        <v>62</v>
      </c>
      <c r="F124" s="18">
        <v>42</v>
      </c>
      <c r="G124" s="23" t="s">
        <v>165</v>
      </c>
      <c r="H124" s="23" t="s">
        <v>165</v>
      </c>
      <c r="I124" s="18">
        <v>34</v>
      </c>
      <c r="J124" s="23" t="s">
        <v>165</v>
      </c>
      <c r="K124" s="23" t="s">
        <v>165</v>
      </c>
      <c r="L124" s="23" t="s">
        <v>165</v>
      </c>
      <c r="M124" s="24">
        <v>138</v>
      </c>
      <c r="N124" s="22">
        <f t="shared" si="3"/>
        <v>46</v>
      </c>
      <c r="O124" s="3" t="str">
        <f t="shared" si="2"/>
        <v>2nd</v>
      </c>
    </row>
    <row r="125" spans="1:15" s="25" customFormat="1">
      <c r="A125" s="58">
        <v>119</v>
      </c>
      <c r="B125" s="58" t="s">
        <v>481</v>
      </c>
      <c r="C125" s="59"/>
      <c r="D125" s="60" t="s">
        <v>339</v>
      </c>
      <c r="E125" s="18">
        <v>62</v>
      </c>
      <c r="F125" s="18">
        <v>40</v>
      </c>
      <c r="G125" s="23" t="s">
        <v>165</v>
      </c>
      <c r="H125" s="23" t="s">
        <v>165</v>
      </c>
      <c r="I125" s="23">
        <v>30</v>
      </c>
      <c r="J125" s="23" t="s">
        <v>165</v>
      </c>
      <c r="K125" s="23" t="s">
        <v>165</v>
      </c>
      <c r="L125" s="23" t="s">
        <v>165</v>
      </c>
      <c r="M125" s="24">
        <v>132</v>
      </c>
      <c r="N125" s="22">
        <f t="shared" si="3"/>
        <v>44</v>
      </c>
      <c r="O125" s="3" t="str">
        <f t="shared" si="2"/>
        <v>3rd</v>
      </c>
    </row>
    <row r="126" spans="1:15" s="25" customFormat="1">
      <c r="A126" s="58">
        <v>120</v>
      </c>
      <c r="B126" s="58" t="s">
        <v>482</v>
      </c>
      <c r="C126" s="59"/>
      <c r="D126" s="60" t="s">
        <v>340</v>
      </c>
      <c r="E126" s="18">
        <v>48</v>
      </c>
      <c r="F126" s="18">
        <v>37</v>
      </c>
      <c r="G126" s="23">
        <v>44</v>
      </c>
      <c r="H126" s="23" t="s">
        <v>165</v>
      </c>
      <c r="I126" s="23" t="s">
        <v>165</v>
      </c>
      <c r="J126" s="23" t="s">
        <v>165</v>
      </c>
      <c r="K126" s="23" t="s">
        <v>165</v>
      </c>
      <c r="L126" s="23" t="s">
        <v>165</v>
      </c>
      <c r="M126" s="24">
        <v>129</v>
      </c>
      <c r="N126" s="22">
        <f t="shared" si="3"/>
        <v>43</v>
      </c>
      <c r="O126" s="3" t="str">
        <f t="shared" si="2"/>
        <v>3rd</v>
      </c>
    </row>
    <row r="127" spans="1:15" s="25" customFormat="1">
      <c r="A127" s="58">
        <v>121</v>
      </c>
      <c r="B127" s="58" t="s">
        <v>483</v>
      </c>
      <c r="C127" s="59"/>
      <c r="D127" s="60" t="s">
        <v>341</v>
      </c>
      <c r="E127" s="18">
        <v>60</v>
      </c>
      <c r="F127" s="18">
        <v>35</v>
      </c>
      <c r="G127" s="23" t="s">
        <v>165</v>
      </c>
      <c r="H127" s="23" t="s">
        <v>165</v>
      </c>
      <c r="I127" s="18">
        <v>37</v>
      </c>
      <c r="J127" s="23" t="s">
        <v>165</v>
      </c>
      <c r="K127" s="23" t="s">
        <v>165</v>
      </c>
      <c r="L127" s="23" t="s">
        <v>165</v>
      </c>
      <c r="M127" s="24">
        <v>132</v>
      </c>
      <c r="N127" s="22">
        <f t="shared" si="3"/>
        <v>44</v>
      </c>
      <c r="O127" s="3" t="str">
        <f t="shared" si="2"/>
        <v>3rd</v>
      </c>
    </row>
    <row r="128" spans="1:15" s="25" customFormat="1">
      <c r="A128" s="58">
        <v>122</v>
      </c>
      <c r="B128" s="58" t="s">
        <v>484</v>
      </c>
      <c r="C128" s="59"/>
      <c r="D128" s="60" t="s">
        <v>342</v>
      </c>
      <c r="E128" s="18">
        <v>53</v>
      </c>
      <c r="F128" s="18">
        <v>51</v>
      </c>
      <c r="G128" s="23">
        <v>44</v>
      </c>
      <c r="H128" s="23" t="s">
        <v>165</v>
      </c>
      <c r="I128" s="23" t="s">
        <v>165</v>
      </c>
      <c r="J128" s="23" t="s">
        <v>165</v>
      </c>
      <c r="K128" s="23" t="s">
        <v>165</v>
      </c>
      <c r="L128" s="23" t="s">
        <v>165</v>
      </c>
      <c r="M128" s="24">
        <v>148</v>
      </c>
      <c r="N128" s="22">
        <f t="shared" si="3"/>
        <v>49.333333333333336</v>
      </c>
      <c r="O128" s="3" t="str">
        <f t="shared" si="2"/>
        <v>2nd</v>
      </c>
    </row>
    <row r="129" spans="1:15" s="25" customFormat="1">
      <c r="A129" s="58">
        <v>123</v>
      </c>
      <c r="B129" s="58" t="s">
        <v>485</v>
      </c>
      <c r="C129" s="59"/>
      <c r="D129" s="60" t="s">
        <v>343</v>
      </c>
      <c r="E129" s="18">
        <v>70</v>
      </c>
      <c r="F129" s="18">
        <v>48</v>
      </c>
      <c r="G129" s="23" t="s">
        <v>165</v>
      </c>
      <c r="H129" s="23" t="s">
        <v>165</v>
      </c>
      <c r="I129" s="23">
        <v>53</v>
      </c>
      <c r="J129" s="23" t="s">
        <v>165</v>
      </c>
      <c r="K129" s="23" t="s">
        <v>165</v>
      </c>
      <c r="L129" s="23" t="s">
        <v>165</v>
      </c>
      <c r="M129" s="24">
        <v>171</v>
      </c>
      <c r="N129" s="22">
        <f t="shared" si="3"/>
        <v>57</v>
      </c>
      <c r="O129" s="3" t="str">
        <f t="shared" si="2"/>
        <v>2nd</v>
      </c>
    </row>
    <row r="130" spans="1:15" s="25" customFormat="1">
      <c r="A130" s="58">
        <v>124</v>
      </c>
      <c r="B130" s="58" t="s">
        <v>486</v>
      </c>
      <c r="C130" s="59"/>
      <c r="D130" s="60" t="s">
        <v>344</v>
      </c>
      <c r="E130" s="18">
        <v>66</v>
      </c>
      <c r="F130" s="18">
        <v>47</v>
      </c>
      <c r="G130" s="23" t="s">
        <v>165</v>
      </c>
      <c r="H130" s="23">
        <v>52</v>
      </c>
      <c r="I130" s="23" t="s">
        <v>165</v>
      </c>
      <c r="J130" s="23" t="s">
        <v>165</v>
      </c>
      <c r="K130" s="23" t="s">
        <v>165</v>
      </c>
      <c r="L130" s="23" t="s">
        <v>165</v>
      </c>
      <c r="M130" s="24">
        <v>165</v>
      </c>
      <c r="N130" s="22">
        <f t="shared" si="3"/>
        <v>55</v>
      </c>
      <c r="O130" s="3" t="str">
        <f t="shared" si="2"/>
        <v>2nd</v>
      </c>
    </row>
    <row r="131" spans="1:15" s="25" customFormat="1">
      <c r="A131" s="58">
        <v>125</v>
      </c>
      <c r="B131" s="58" t="s">
        <v>487</v>
      </c>
      <c r="C131" s="59"/>
      <c r="D131" s="60" t="s">
        <v>345</v>
      </c>
      <c r="E131" s="18">
        <v>46</v>
      </c>
      <c r="F131" s="18">
        <v>33</v>
      </c>
      <c r="G131" s="23" t="s">
        <v>165</v>
      </c>
      <c r="H131" s="23">
        <v>46</v>
      </c>
      <c r="I131" s="23" t="s">
        <v>165</v>
      </c>
      <c r="J131" s="23" t="s">
        <v>165</v>
      </c>
      <c r="K131" s="23" t="s">
        <v>165</v>
      </c>
      <c r="L131" s="23" t="s">
        <v>165</v>
      </c>
      <c r="M131" s="24">
        <v>125</v>
      </c>
      <c r="N131" s="22">
        <f t="shared" si="3"/>
        <v>41.666666666666664</v>
      </c>
      <c r="O131" s="3" t="str">
        <f t="shared" si="2"/>
        <v>3rd</v>
      </c>
    </row>
    <row r="132" spans="1:15" s="25" customFormat="1">
      <c r="A132" s="58">
        <v>126</v>
      </c>
      <c r="B132" s="58" t="s">
        <v>488</v>
      </c>
      <c r="C132" s="59"/>
      <c r="D132" s="60" t="s">
        <v>346</v>
      </c>
      <c r="E132" s="18">
        <v>43</v>
      </c>
      <c r="F132" s="18">
        <v>30</v>
      </c>
      <c r="G132" s="23" t="s">
        <v>165</v>
      </c>
      <c r="H132" s="23" t="s">
        <v>165</v>
      </c>
      <c r="I132" s="23">
        <v>49</v>
      </c>
      <c r="J132" s="23" t="s">
        <v>165</v>
      </c>
      <c r="K132" s="23" t="s">
        <v>165</v>
      </c>
      <c r="L132" s="23" t="s">
        <v>165</v>
      </c>
      <c r="M132" s="24">
        <v>122</v>
      </c>
      <c r="N132" s="22">
        <f t="shared" si="3"/>
        <v>40.666666666666664</v>
      </c>
      <c r="O132" s="3" t="str">
        <f t="shared" si="2"/>
        <v>3rd</v>
      </c>
    </row>
    <row r="133" spans="1:15" s="25" customFormat="1">
      <c r="A133" s="58">
        <v>127</v>
      </c>
      <c r="B133" s="58" t="s">
        <v>489</v>
      </c>
      <c r="C133" s="59"/>
      <c r="D133" s="60" t="s">
        <v>347</v>
      </c>
      <c r="E133" s="18">
        <v>66</v>
      </c>
      <c r="F133" s="18">
        <v>45</v>
      </c>
      <c r="G133" s="23" t="s">
        <v>165</v>
      </c>
      <c r="H133" s="23" t="s">
        <v>165</v>
      </c>
      <c r="I133" s="23">
        <v>51</v>
      </c>
      <c r="J133" s="23" t="s">
        <v>165</v>
      </c>
      <c r="K133" s="23" t="s">
        <v>165</v>
      </c>
      <c r="L133" s="23" t="s">
        <v>165</v>
      </c>
      <c r="M133" s="24">
        <v>162</v>
      </c>
      <c r="N133" s="22">
        <f t="shared" si="3"/>
        <v>54</v>
      </c>
      <c r="O133" s="3" t="str">
        <f t="shared" si="2"/>
        <v>2nd</v>
      </c>
    </row>
    <row r="134" spans="1:15" s="25" customFormat="1">
      <c r="A134" s="58">
        <v>128</v>
      </c>
      <c r="B134" s="58" t="s">
        <v>490</v>
      </c>
      <c r="C134" s="59"/>
      <c r="D134" s="60" t="s">
        <v>348</v>
      </c>
      <c r="E134" s="18">
        <v>67</v>
      </c>
      <c r="F134" s="18">
        <v>48</v>
      </c>
      <c r="G134" s="23" t="s">
        <v>165</v>
      </c>
      <c r="H134" s="23" t="s">
        <v>165</v>
      </c>
      <c r="I134" s="18">
        <v>48</v>
      </c>
      <c r="J134" s="23" t="s">
        <v>165</v>
      </c>
      <c r="K134" s="23" t="s">
        <v>165</v>
      </c>
      <c r="L134" s="23" t="s">
        <v>165</v>
      </c>
      <c r="M134" s="24">
        <v>163</v>
      </c>
      <c r="N134" s="22">
        <f t="shared" si="3"/>
        <v>54.333333333333336</v>
      </c>
      <c r="O134" s="3" t="str">
        <f t="shared" si="2"/>
        <v>2nd</v>
      </c>
    </row>
    <row r="135" spans="1:15" s="25" customFormat="1">
      <c r="A135" s="58">
        <v>129</v>
      </c>
      <c r="B135" s="58" t="s">
        <v>491</v>
      </c>
      <c r="C135" s="59"/>
      <c r="D135" s="60" t="s">
        <v>349</v>
      </c>
      <c r="E135" s="18">
        <v>60</v>
      </c>
      <c r="F135" s="18">
        <v>48</v>
      </c>
      <c r="G135" s="23" t="s">
        <v>165</v>
      </c>
      <c r="H135" s="23" t="s">
        <v>165</v>
      </c>
      <c r="I135" s="23">
        <v>37</v>
      </c>
      <c r="J135" s="23" t="s">
        <v>165</v>
      </c>
      <c r="K135" s="23" t="s">
        <v>165</v>
      </c>
      <c r="L135" s="23" t="s">
        <v>165</v>
      </c>
      <c r="M135" s="24">
        <v>145</v>
      </c>
      <c r="N135" s="22">
        <f t="shared" si="3"/>
        <v>48.333333333333336</v>
      </c>
      <c r="O135" s="3" t="str">
        <f t="shared" ref="O135:O148" si="4">IF(N135&gt;=60,"1st",IF(N135&gt;=45,"2nd",IF(N135&gt;=33,"3rd","Fail")))</f>
        <v>2nd</v>
      </c>
    </row>
    <row r="136" spans="1:15" s="25" customFormat="1">
      <c r="A136" s="58">
        <v>130</v>
      </c>
      <c r="B136" s="58" t="s">
        <v>492</v>
      </c>
      <c r="C136" s="59"/>
      <c r="D136" s="60" t="s">
        <v>350</v>
      </c>
      <c r="E136" s="18">
        <v>52</v>
      </c>
      <c r="F136" s="18">
        <v>33</v>
      </c>
      <c r="G136" s="23" t="s">
        <v>165</v>
      </c>
      <c r="H136" s="23" t="s">
        <v>165</v>
      </c>
      <c r="I136" s="18">
        <v>45</v>
      </c>
      <c r="J136" s="23" t="s">
        <v>165</v>
      </c>
      <c r="K136" s="23" t="s">
        <v>165</v>
      </c>
      <c r="L136" s="23" t="s">
        <v>165</v>
      </c>
      <c r="M136" s="24">
        <v>130</v>
      </c>
      <c r="N136" s="22">
        <f t="shared" si="3"/>
        <v>43.333333333333336</v>
      </c>
      <c r="O136" s="3" t="str">
        <f t="shared" si="4"/>
        <v>3rd</v>
      </c>
    </row>
    <row r="137" spans="1:15" s="25" customFormat="1">
      <c r="A137" s="58">
        <v>131</v>
      </c>
      <c r="B137" s="58" t="s">
        <v>493</v>
      </c>
      <c r="C137" s="59"/>
      <c r="D137" s="60" t="s">
        <v>351</v>
      </c>
      <c r="E137" s="18">
        <v>61</v>
      </c>
      <c r="F137" s="18">
        <v>41</v>
      </c>
      <c r="G137" s="23" t="s">
        <v>165</v>
      </c>
      <c r="H137" s="23" t="s">
        <v>165</v>
      </c>
      <c r="I137" s="23">
        <v>33</v>
      </c>
      <c r="J137" s="23" t="s">
        <v>165</v>
      </c>
      <c r="K137" s="23" t="s">
        <v>165</v>
      </c>
      <c r="L137" s="23" t="s">
        <v>165</v>
      </c>
      <c r="M137" s="24">
        <v>135</v>
      </c>
      <c r="N137" s="22">
        <f t="shared" ref="N137:N148" si="5">M137/3</f>
        <v>45</v>
      </c>
      <c r="O137" s="3" t="str">
        <f t="shared" si="4"/>
        <v>2nd</v>
      </c>
    </row>
    <row r="138" spans="1:15" s="25" customFormat="1">
      <c r="A138" s="58">
        <v>132</v>
      </c>
      <c r="B138" s="58" t="s">
        <v>494</v>
      </c>
      <c r="C138" s="59"/>
      <c r="D138" s="60" t="s">
        <v>352</v>
      </c>
      <c r="E138" s="18">
        <v>65</v>
      </c>
      <c r="F138" s="18">
        <v>49</v>
      </c>
      <c r="G138" s="23" t="s">
        <v>165</v>
      </c>
      <c r="H138" s="23" t="s">
        <v>165</v>
      </c>
      <c r="I138" s="23" t="s">
        <v>165</v>
      </c>
      <c r="J138" s="23" t="s">
        <v>165</v>
      </c>
      <c r="K138" s="23" t="s">
        <v>165</v>
      </c>
      <c r="L138" s="18">
        <v>53</v>
      </c>
      <c r="M138" s="24">
        <v>167</v>
      </c>
      <c r="N138" s="22">
        <f t="shared" si="5"/>
        <v>55.666666666666664</v>
      </c>
      <c r="O138" s="3" t="str">
        <f t="shared" si="4"/>
        <v>2nd</v>
      </c>
    </row>
    <row r="139" spans="1:15" s="25" customFormat="1">
      <c r="A139" s="58">
        <v>133</v>
      </c>
      <c r="B139" s="58" t="s">
        <v>495</v>
      </c>
      <c r="C139" s="59"/>
      <c r="D139" s="60" t="s">
        <v>353</v>
      </c>
      <c r="E139" s="18">
        <v>38</v>
      </c>
      <c r="F139" s="18">
        <v>23</v>
      </c>
      <c r="G139" s="23" t="s">
        <v>165</v>
      </c>
      <c r="H139" s="23" t="s">
        <v>165</v>
      </c>
      <c r="I139" s="23">
        <v>25</v>
      </c>
      <c r="J139" s="23" t="s">
        <v>165</v>
      </c>
      <c r="K139" s="23" t="s">
        <v>165</v>
      </c>
      <c r="L139" s="23" t="s">
        <v>165</v>
      </c>
      <c r="M139" s="24">
        <v>86</v>
      </c>
      <c r="N139" s="22">
        <f t="shared" si="5"/>
        <v>28.666666666666668</v>
      </c>
      <c r="O139" s="3" t="str">
        <f t="shared" si="4"/>
        <v>Fail</v>
      </c>
    </row>
    <row r="140" spans="1:15" s="25" customFormat="1">
      <c r="A140" s="58">
        <v>134</v>
      </c>
      <c r="B140" s="58" t="s">
        <v>496</v>
      </c>
      <c r="C140" s="59"/>
      <c r="D140" s="60" t="s">
        <v>354</v>
      </c>
      <c r="E140" s="18">
        <v>52</v>
      </c>
      <c r="F140" s="18">
        <v>38</v>
      </c>
      <c r="G140" s="23" t="s">
        <v>165</v>
      </c>
      <c r="H140" s="23" t="s">
        <v>165</v>
      </c>
      <c r="I140" s="23">
        <v>37</v>
      </c>
      <c r="J140" s="23" t="s">
        <v>165</v>
      </c>
      <c r="K140" s="23" t="s">
        <v>165</v>
      </c>
      <c r="L140" s="23" t="s">
        <v>165</v>
      </c>
      <c r="M140" s="24">
        <v>127</v>
      </c>
      <c r="N140" s="22">
        <f t="shared" si="5"/>
        <v>42.333333333333336</v>
      </c>
      <c r="O140" s="3" t="str">
        <f t="shared" si="4"/>
        <v>3rd</v>
      </c>
    </row>
    <row r="141" spans="1:15" s="25" customFormat="1">
      <c r="A141" s="58">
        <v>135</v>
      </c>
      <c r="B141" s="58" t="s">
        <v>497</v>
      </c>
      <c r="C141" s="59"/>
      <c r="D141" s="60" t="s">
        <v>355</v>
      </c>
      <c r="E141" s="18">
        <v>58</v>
      </c>
      <c r="F141" s="18">
        <v>22</v>
      </c>
      <c r="G141" s="23" t="s">
        <v>165</v>
      </c>
      <c r="H141" s="23" t="s">
        <v>165</v>
      </c>
      <c r="I141" s="23">
        <v>44</v>
      </c>
      <c r="J141" s="23" t="s">
        <v>165</v>
      </c>
      <c r="K141" s="23" t="s">
        <v>165</v>
      </c>
      <c r="L141" s="23" t="s">
        <v>165</v>
      </c>
      <c r="M141" s="24">
        <v>124</v>
      </c>
      <c r="N141" s="22">
        <f t="shared" si="5"/>
        <v>41.333333333333336</v>
      </c>
      <c r="O141" s="3" t="str">
        <f t="shared" si="4"/>
        <v>3rd</v>
      </c>
    </row>
    <row r="142" spans="1:15" s="25" customFormat="1">
      <c r="A142" s="58">
        <v>136</v>
      </c>
      <c r="B142" s="58" t="s">
        <v>498</v>
      </c>
      <c r="C142" s="59"/>
      <c r="D142" s="60" t="s">
        <v>356</v>
      </c>
      <c r="E142" s="18">
        <v>52</v>
      </c>
      <c r="F142" s="18">
        <v>40</v>
      </c>
      <c r="G142" s="23">
        <v>34</v>
      </c>
      <c r="H142" s="23" t="s">
        <v>165</v>
      </c>
      <c r="I142" s="23" t="s">
        <v>165</v>
      </c>
      <c r="J142" s="23" t="s">
        <v>165</v>
      </c>
      <c r="K142" s="23" t="s">
        <v>165</v>
      </c>
      <c r="L142" s="23" t="s">
        <v>165</v>
      </c>
      <c r="M142" s="24">
        <v>126</v>
      </c>
      <c r="N142" s="22">
        <f t="shared" si="5"/>
        <v>42</v>
      </c>
      <c r="O142" s="3" t="str">
        <f t="shared" si="4"/>
        <v>3rd</v>
      </c>
    </row>
    <row r="143" spans="1:15" s="25" customFormat="1">
      <c r="A143" s="58">
        <v>137</v>
      </c>
      <c r="B143" s="58" t="s">
        <v>499</v>
      </c>
      <c r="C143" s="59"/>
      <c r="D143" s="60" t="s">
        <v>357</v>
      </c>
      <c r="E143" s="18">
        <v>60</v>
      </c>
      <c r="F143" s="18">
        <v>46</v>
      </c>
      <c r="G143" s="23" t="s">
        <v>165</v>
      </c>
      <c r="H143" s="23" t="s">
        <v>165</v>
      </c>
      <c r="I143" s="23" t="s">
        <v>165</v>
      </c>
      <c r="J143" s="23" t="s">
        <v>165</v>
      </c>
      <c r="K143" s="23" t="s">
        <v>165</v>
      </c>
      <c r="L143" s="23">
        <v>47</v>
      </c>
      <c r="M143" s="24">
        <v>153</v>
      </c>
      <c r="N143" s="22">
        <f t="shared" si="5"/>
        <v>51</v>
      </c>
      <c r="O143" s="3" t="str">
        <f t="shared" si="4"/>
        <v>2nd</v>
      </c>
    </row>
    <row r="144" spans="1:15" s="25" customFormat="1">
      <c r="A144" s="58">
        <v>138</v>
      </c>
      <c r="B144" s="58" t="s">
        <v>500</v>
      </c>
      <c r="C144" s="59"/>
      <c r="D144" s="60" t="s">
        <v>358</v>
      </c>
      <c r="E144" s="18">
        <v>70</v>
      </c>
      <c r="F144" s="18">
        <v>69</v>
      </c>
      <c r="G144" s="23" t="s">
        <v>165</v>
      </c>
      <c r="H144" s="23" t="s">
        <v>165</v>
      </c>
      <c r="I144" s="18">
        <v>61</v>
      </c>
      <c r="J144" s="23" t="s">
        <v>165</v>
      </c>
      <c r="K144" s="23" t="s">
        <v>165</v>
      </c>
      <c r="L144" s="23" t="s">
        <v>165</v>
      </c>
      <c r="M144" s="24">
        <v>200</v>
      </c>
      <c r="N144" s="22">
        <f t="shared" si="5"/>
        <v>66.666666666666671</v>
      </c>
      <c r="O144" s="3" t="str">
        <f t="shared" si="4"/>
        <v>1st</v>
      </c>
    </row>
    <row r="145" spans="1:15" s="25" customFormat="1">
      <c r="A145" s="58">
        <v>139</v>
      </c>
      <c r="B145" s="58" t="s">
        <v>501</v>
      </c>
      <c r="C145" s="59"/>
      <c r="D145" s="60" t="s">
        <v>359</v>
      </c>
      <c r="E145" s="18">
        <v>62</v>
      </c>
      <c r="F145" s="18">
        <v>45</v>
      </c>
      <c r="G145" s="23" t="s">
        <v>165</v>
      </c>
      <c r="H145" s="23" t="s">
        <v>165</v>
      </c>
      <c r="I145" s="18">
        <v>63</v>
      </c>
      <c r="J145" s="23" t="s">
        <v>165</v>
      </c>
      <c r="K145" s="23" t="s">
        <v>165</v>
      </c>
      <c r="L145" s="23" t="s">
        <v>165</v>
      </c>
      <c r="M145" s="24">
        <v>170</v>
      </c>
      <c r="N145" s="22">
        <f t="shared" si="5"/>
        <v>56.666666666666664</v>
      </c>
      <c r="O145" s="3" t="str">
        <f t="shared" si="4"/>
        <v>2nd</v>
      </c>
    </row>
    <row r="146" spans="1:15" s="25" customFormat="1">
      <c r="A146" s="58">
        <v>140</v>
      </c>
      <c r="B146" s="58" t="s">
        <v>502</v>
      </c>
      <c r="C146" s="59"/>
      <c r="D146" s="60" t="s">
        <v>360</v>
      </c>
      <c r="E146" s="18">
        <v>47</v>
      </c>
      <c r="F146" s="18">
        <v>44</v>
      </c>
      <c r="G146" s="23" t="s">
        <v>165</v>
      </c>
      <c r="H146" s="23" t="s">
        <v>165</v>
      </c>
      <c r="I146" s="23" t="s">
        <v>165</v>
      </c>
      <c r="J146" s="23" t="s">
        <v>165</v>
      </c>
      <c r="K146" s="23" t="s">
        <v>165</v>
      </c>
      <c r="L146" s="23">
        <v>56</v>
      </c>
      <c r="M146" s="24">
        <v>147</v>
      </c>
      <c r="N146" s="22">
        <f t="shared" si="5"/>
        <v>49</v>
      </c>
      <c r="O146" s="3" t="str">
        <f t="shared" si="4"/>
        <v>2nd</v>
      </c>
    </row>
    <row r="147" spans="1:15" s="25" customFormat="1">
      <c r="A147" s="58">
        <v>141</v>
      </c>
      <c r="B147" s="58" t="s">
        <v>503</v>
      </c>
      <c r="C147" s="59"/>
      <c r="D147" s="60" t="s">
        <v>361</v>
      </c>
      <c r="E147" s="18">
        <v>52</v>
      </c>
      <c r="F147" s="18">
        <v>54</v>
      </c>
      <c r="G147" s="23" t="s">
        <v>165</v>
      </c>
      <c r="H147" s="23" t="s">
        <v>165</v>
      </c>
      <c r="I147" s="23">
        <v>42</v>
      </c>
      <c r="J147" s="23" t="s">
        <v>165</v>
      </c>
      <c r="K147" s="23" t="s">
        <v>165</v>
      </c>
      <c r="L147" s="23" t="s">
        <v>165</v>
      </c>
      <c r="M147" s="24">
        <v>148</v>
      </c>
      <c r="N147" s="22">
        <f t="shared" si="5"/>
        <v>49.333333333333336</v>
      </c>
      <c r="O147" s="3" t="str">
        <f t="shared" si="4"/>
        <v>2nd</v>
      </c>
    </row>
    <row r="148" spans="1:15" s="25" customFormat="1">
      <c r="A148" s="58">
        <v>142</v>
      </c>
      <c r="B148" s="58" t="s">
        <v>504</v>
      </c>
      <c r="C148" s="59"/>
      <c r="D148" s="60" t="s">
        <v>362</v>
      </c>
      <c r="E148" s="18">
        <v>62</v>
      </c>
      <c r="F148" s="18">
        <v>37</v>
      </c>
      <c r="G148" s="23" t="s">
        <v>165</v>
      </c>
      <c r="H148" s="23" t="s">
        <v>165</v>
      </c>
      <c r="I148" s="23">
        <v>44</v>
      </c>
      <c r="J148" s="23" t="s">
        <v>165</v>
      </c>
      <c r="K148" s="23" t="s">
        <v>165</v>
      </c>
      <c r="L148" s="23" t="s">
        <v>165</v>
      </c>
      <c r="M148" s="24">
        <v>143</v>
      </c>
      <c r="N148" s="22">
        <f t="shared" si="5"/>
        <v>47.666666666666664</v>
      </c>
      <c r="O148" s="3" t="str">
        <f t="shared" si="4"/>
        <v>2nd</v>
      </c>
    </row>
    <row r="152" spans="1:15" ht="15.75">
      <c r="D152" s="78" t="s">
        <v>200</v>
      </c>
      <c r="E152" s="78"/>
      <c r="F152" s="78"/>
      <c r="I152" s="76" t="s">
        <v>170</v>
      </c>
      <c r="J152" s="76"/>
      <c r="K152" s="76"/>
      <c r="L152" s="76"/>
      <c r="M152" s="76"/>
      <c r="N152" s="76"/>
      <c r="O152" s="76"/>
    </row>
    <row r="153" spans="1:15" ht="15.75">
      <c r="D153" s="71" t="s">
        <v>201</v>
      </c>
      <c r="E153" s="71"/>
      <c r="F153" s="57">
        <v>142</v>
      </c>
      <c r="I153" s="76" t="s">
        <v>195</v>
      </c>
      <c r="J153" s="76"/>
      <c r="K153" s="76"/>
      <c r="L153" s="76"/>
      <c r="M153" s="76"/>
      <c r="N153" s="76"/>
      <c r="O153" s="76"/>
    </row>
    <row r="154" spans="1:15" ht="15.75">
      <c r="D154" s="71" t="s">
        <v>202</v>
      </c>
      <c r="E154" s="71"/>
      <c r="F154" s="57">
        <v>141</v>
      </c>
      <c r="I154" s="76" t="s">
        <v>171</v>
      </c>
      <c r="J154" s="76"/>
      <c r="K154" s="76"/>
      <c r="L154" s="76"/>
      <c r="M154" s="76"/>
      <c r="N154" s="76"/>
      <c r="O154" s="76"/>
    </row>
    <row r="155" spans="1:15" ht="15.75">
      <c r="D155" s="71" t="s">
        <v>203</v>
      </c>
      <c r="E155" s="71"/>
      <c r="F155" s="57">
        <v>1</v>
      </c>
    </row>
    <row r="156" spans="1:15" ht="15.75">
      <c r="D156" s="71" t="s">
        <v>204</v>
      </c>
      <c r="E156" s="71"/>
      <c r="F156" s="57">
        <v>10</v>
      </c>
    </row>
    <row r="157" spans="1:15" ht="15.75">
      <c r="D157" s="71" t="s">
        <v>205</v>
      </c>
      <c r="E157" s="71"/>
      <c r="F157" s="57">
        <v>73</v>
      </c>
    </row>
    <row r="158" spans="1:15" ht="15.75">
      <c r="D158" s="71" t="s">
        <v>206</v>
      </c>
      <c r="E158" s="71"/>
      <c r="F158" s="57">
        <v>53</v>
      </c>
    </row>
    <row r="159" spans="1:15" s="28" customFormat="1" ht="15.75">
      <c r="B159" s="1"/>
      <c r="D159" s="71" t="s">
        <v>208</v>
      </c>
      <c r="E159" s="71"/>
      <c r="F159" s="57">
        <v>6</v>
      </c>
    </row>
  </sheetData>
  <autoFilter ref="A6:O148">
    <filterColumn colId="14"/>
  </autoFilter>
  <mergeCells count="24">
    <mergeCell ref="A1:O1"/>
    <mergeCell ref="A2:O2"/>
    <mergeCell ref="A3:D3"/>
    <mergeCell ref="M3:O3"/>
    <mergeCell ref="A4:A6"/>
    <mergeCell ref="B4:B6"/>
    <mergeCell ref="C4:C6"/>
    <mergeCell ref="D4:D6"/>
    <mergeCell ref="G4:L5"/>
    <mergeCell ref="D159:E159"/>
    <mergeCell ref="E4:F5"/>
    <mergeCell ref="D154:E154"/>
    <mergeCell ref="I154:O154"/>
    <mergeCell ref="D155:E155"/>
    <mergeCell ref="D156:E156"/>
    <mergeCell ref="D157:E157"/>
    <mergeCell ref="D158:E158"/>
    <mergeCell ref="M4:M6"/>
    <mergeCell ref="N4:N6"/>
    <mergeCell ref="O4:O6"/>
    <mergeCell ref="I152:O152"/>
    <mergeCell ref="D153:E153"/>
    <mergeCell ref="I153:O153"/>
    <mergeCell ref="D152:F152"/>
  </mergeCells>
  <printOptions horizontalCentered="1"/>
  <pageMargins left="0.17" right="0.17" top="0.4" bottom="0.45" header="0.36" footer="0.4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N161"/>
  <sheetViews>
    <sheetView zoomScale="70" zoomScaleNormal="70" workbookViewId="0">
      <pane ySplit="6" topLeftCell="A13" activePane="bottomLeft" state="frozen"/>
      <selection pane="bottomLeft" activeCell="O29" sqref="O29"/>
    </sheetView>
  </sheetViews>
  <sheetFormatPr defaultColWidth="9.140625" defaultRowHeight="15"/>
  <cols>
    <col min="1" max="1" width="5.7109375" style="12" bestFit="1" customWidth="1"/>
    <col min="2" max="2" width="10.85546875" style="1" customWidth="1"/>
    <col min="3" max="3" width="13.42578125" style="12" customWidth="1"/>
    <col min="4" max="4" width="32.5703125" style="39" customWidth="1"/>
    <col min="5" max="5" width="14.140625" style="1" customWidth="1"/>
    <col min="6" max="6" width="7.42578125" style="12" customWidth="1"/>
    <col min="7" max="7" width="9" style="12" customWidth="1"/>
    <col min="8" max="8" width="10.5703125" style="12" customWidth="1"/>
    <col min="9" max="9" width="9.7109375" style="28" customWidth="1"/>
    <col min="10" max="10" width="10.140625" style="28" customWidth="1"/>
    <col min="11" max="11" width="9.7109375" style="28" customWidth="1"/>
    <col min="12" max="12" width="8.140625" style="12" customWidth="1"/>
    <col min="13" max="14" width="9.85546875" style="12" customWidth="1"/>
    <col min="15" max="16384" width="9.140625" style="1"/>
  </cols>
  <sheetData>
    <row r="1" spans="1:14" ht="69.95" customHeight="1">
      <c r="A1" s="79" t="s">
        <v>197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 ht="21">
      <c r="A2" s="80" t="s">
        <v>198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s="2" customFormat="1" ht="15" customHeight="1">
      <c r="A3" s="81" t="s">
        <v>210</v>
      </c>
      <c r="B3" s="81"/>
      <c r="C3" s="81"/>
      <c r="D3" s="81"/>
      <c r="E3" s="11"/>
      <c r="L3" s="82" t="s">
        <v>185</v>
      </c>
      <c r="M3" s="82"/>
      <c r="N3" s="82"/>
    </row>
    <row r="4" spans="1:14" s="7" customFormat="1" ht="25.5" customHeight="1">
      <c r="A4" s="83" t="s">
        <v>0</v>
      </c>
      <c r="B4" s="77" t="s">
        <v>162</v>
      </c>
      <c r="C4" s="77" t="s">
        <v>172</v>
      </c>
      <c r="D4" s="90" t="s">
        <v>2</v>
      </c>
      <c r="E4" s="77" t="s">
        <v>212</v>
      </c>
      <c r="F4" s="84" t="s">
        <v>219</v>
      </c>
      <c r="G4" s="85"/>
      <c r="H4" s="85"/>
      <c r="I4" s="85"/>
      <c r="J4" s="85"/>
      <c r="K4" s="86"/>
      <c r="L4" s="77" t="s">
        <v>199</v>
      </c>
      <c r="M4" s="77" t="s">
        <v>505</v>
      </c>
      <c r="N4" s="77" t="s">
        <v>194</v>
      </c>
    </row>
    <row r="5" spans="1:14" s="7" customFormat="1" ht="18.75" customHeight="1">
      <c r="A5" s="83"/>
      <c r="B5" s="77"/>
      <c r="C5" s="77"/>
      <c r="D5" s="91"/>
      <c r="E5" s="77"/>
      <c r="F5" s="87"/>
      <c r="G5" s="88"/>
      <c r="H5" s="88"/>
      <c r="I5" s="88"/>
      <c r="J5" s="88"/>
      <c r="K5" s="89"/>
      <c r="L5" s="77"/>
      <c r="M5" s="77"/>
      <c r="N5" s="77"/>
    </row>
    <row r="6" spans="1:14" s="7" customFormat="1" ht="69.75" customHeight="1">
      <c r="A6" s="83"/>
      <c r="B6" s="77"/>
      <c r="C6" s="77"/>
      <c r="D6" s="92"/>
      <c r="E6" s="27" t="s">
        <v>211</v>
      </c>
      <c r="F6" s="27" t="s">
        <v>213</v>
      </c>
      <c r="G6" s="27" t="s">
        <v>214</v>
      </c>
      <c r="H6" s="27" t="s">
        <v>215</v>
      </c>
      <c r="I6" s="27" t="s">
        <v>216</v>
      </c>
      <c r="J6" s="27" t="s">
        <v>217</v>
      </c>
      <c r="K6" s="27" t="s">
        <v>218</v>
      </c>
      <c r="L6" s="77"/>
      <c r="M6" s="77"/>
      <c r="N6" s="77"/>
    </row>
    <row r="7" spans="1:14" s="48" customFormat="1" ht="22.5" customHeight="1">
      <c r="A7" s="41">
        <v>1</v>
      </c>
      <c r="B7" s="41">
        <v>1552201</v>
      </c>
      <c r="C7" s="42"/>
      <c r="D7" s="43" t="s">
        <v>3</v>
      </c>
      <c r="E7" s="44">
        <v>50</v>
      </c>
      <c r="F7" s="45" t="s">
        <v>165</v>
      </c>
      <c r="G7" s="45" t="s">
        <v>165</v>
      </c>
      <c r="H7" s="45" t="s">
        <v>165</v>
      </c>
      <c r="I7" s="45" t="s">
        <v>165</v>
      </c>
      <c r="J7" s="45" t="s">
        <v>165</v>
      </c>
      <c r="K7" s="44">
        <v>53</v>
      </c>
      <c r="L7" s="45">
        <v>103</v>
      </c>
      <c r="M7" s="46">
        <f>L7/2</f>
        <v>51.5</v>
      </c>
      <c r="N7" s="47" t="str">
        <f>IF(M7&gt;=60,"1st",IF(M7&gt;=45,"2nd",IF(M7&gt;=33,"3rd","Fail")))</f>
        <v>2nd</v>
      </c>
    </row>
    <row r="8" spans="1:14" s="48" customFormat="1" ht="22.5" customHeight="1">
      <c r="A8" s="41">
        <v>2</v>
      </c>
      <c r="B8" s="41">
        <v>1552202</v>
      </c>
      <c r="C8" s="41"/>
      <c r="D8" s="49" t="s">
        <v>4</v>
      </c>
      <c r="E8" s="44">
        <v>43</v>
      </c>
      <c r="F8" s="45" t="s">
        <v>165</v>
      </c>
      <c r="G8" s="45" t="s">
        <v>165</v>
      </c>
      <c r="H8" s="45" t="s">
        <v>165</v>
      </c>
      <c r="I8" s="45" t="s">
        <v>165</v>
      </c>
      <c r="J8" s="45" t="s">
        <v>165</v>
      </c>
      <c r="K8" s="45">
        <v>47</v>
      </c>
      <c r="L8" s="45">
        <v>90</v>
      </c>
      <c r="M8" s="46">
        <f>L8/2</f>
        <v>45</v>
      </c>
      <c r="N8" s="47" t="str">
        <f>IF(M8&gt;=60,"1st",IF(M8&gt;=45,"2nd",IF(M8&gt;=33,"3rd","Fail")))</f>
        <v>2nd</v>
      </c>
    </row>
    <row r="9" spans="1:14" s="48" customFormat="1" ht="22.5" customHeight="1">
      <c r="A9" s="41">
        <v>3</v>
      </c>
      <c r="B9" s="41">
        <v>1552203</v>
      </c>
      <c r="C9" s="41"/>
      <c r="D9" s="43" t="s">
        <v>628</v>
      </c>
      <c r="E9" s="44">
        <v>26</v>
      </c>
      <c r="F9" s="45" t="s">
        <v>165</v>
      </c>
      <c r="G9" s="45" t="s">
        <v>165</v>
      </c>
      <c r="H9" s="45" t="s">
        <v>165</v>
      </c>
      <c r="I9" s="45" t="s">
        <v>165</v>
      </c>
      <c r="J9" s="44">
        <v>29</v>
      </c>
      <c r="K9" s="45" t="s">
        <v>165</v>
      </c>
      <c r="L9" s="45">
        <v>55</v>
      </c>
      <c r="M9" s="46">
        <f t="shared" ref="M9:M72" si="0">L9/2</f>
        <v>27.5</v>
      </c>
      <c r="N9" s="47" t="str">
        <f t="shared" ref="N9:N72" si="1">IF(M9&gt;=60,"1st",IF(M9&gt;=45,"2nd",IF(M9&gt;=33,"3rd","Fail")))</f>
        <v>Fail</v>
      </c>
    </row>
    <row r="10" spans="1:14" s="48" customFormat="1" ht="22.5" customHeight="1">
      <c r="A10" s="41">
        <v>4</v>
      </c>
      <c r="B10" s="41">
        <v>1552204</v>
      </c>
      <c r="C10" s="41"/>
      <c r="D10" s="49" t="s">
        <v>6</v>
      </c>
      <c r="E10" s="44">
        <v>37</v>
      </c>
      <c r="F10" s="45" t="s">
        <v>165</v>
      </c>
      <c r="G10" s="45" t="s">
        <v>165</v>
      </c>
      <c r="H10" s="45" t="s">
        <v>165</v>
      </c>
      <c r="I10" s="45">
        <v>49</v>
      </c>
      <c r="J10" s="45" t="s">
        <v>165</v>
      </c>
      <c r="K10" s="45" t="s">
        <v>165</v>
      </c>
      <c r="L10" s="45">
        <v>86</v>
      </c>
      <c r="M10" s="46">
        <f t="shared" si="0"/>
        <v>43</v>
      </c>
      <c r="N10" s="47" t="str">
        <f t="shared" si="1"/>
        <v>3rd</v>
      </c>
    </row>
    <row r="11" spans="1:14" s="48" customFormat="1" ht="22.5" customHeight="1">
      <c r="A11" s="41">
        <v>5</v>
      </c>
      <c r="B11" s="41">
        <v>1552205</v>
      </c>
      <c r="C11" s="42"/>
      <c r="D11" s="49" t="s">
        <v>186</v>
      </c>
      <c r="E11" s="44">
        <v>25</v>
      </c>
      <c r="F11" s="45">
        <v>32</v>
      </c>
      <c r="G11" s="45" t="s">
        <v>165</v>
      </c>
      <c r="H11" s="45" t="s">
        <v>165</v>
      </c>
      <c r="I11" s="45" t="s">
        <v>165</v>
      </c>
      <c r="J11" s="45" t="s">
        <v>165</v>
      </c>
      <c r="K11" s="45" t="s">
        <v>165</v>
      </c>
      <c r="L11" s="45">
        <v>57</v>
      </c>
      <c r="M11" s="46">
        <f t="shared" si="0"/>
        <v>28.5</v>
      </c>
      <c r="N11" s="47" t="str">
        <f t="shared" si="1"/>
        <v>Fail</v>
      </c>
    </row>
    <row r="12" spans="1:14" s="48" customFormat="1" ht="22.5" customHeight="1">
      <c r="A12" s="41">
        <v>6</v>
      </c>
      <c r="B12" s="41">
        <v>1552206</v>
      </c>
      <c r="C12" s="41"/>
      <c r="D12" s="49" t="s">
        <v>5</v>
      </c>
      <c r="E12" s="44">
        <v>33</v>
      </c>
      <c r="F12" s="45">
        <v>42</v>
      </c>
      <c r="G12" s="45" t="s">
        <v>165</v>
      </c>
      <c r="H12" s="45" t="s">
        <v>165</v>
      </c>
      <c r="I12" s="45" t="s">
        <v>165</v>
      </c>
      <c r="J12" s="45" t="s">
        <v>165</v>
      </c>
      <c r="K12" s="45" t="s">
        <v>165</v>
      </c>
      <c r="L12" s="45">
        <v>75</v>
      </c>
      <c r="M12" s="46">
        <f t="shared" si="0"/>
        <v>37.5</v>
      </c>
      <c r="N12" s="47" t="str">
        <f t="shared" si="1"/>
        <v>3rd</v>
      </c>
    </row>
    <row r="13" spans="1:14" s="48" customFormat="1" ht="22.5" customHeight="1">
      <c r="A13" s="41">
        <v>7</v>
      </c>
      <c r="B13" s="41">
        <v>1552207</v>
      </c>
      <c r="C13" s="42"/>
      <c r="D13" s="49" t="s">
        <v>7</v>
      </c>
      <c r="E13" s="44">
        <v>46</v>
      </c>
      <c r="F13" s="45" t="s">
        <v>165</v>
      </c>
      <c r="G13" s="45" t="s">
        <v>165</v>
      </c>
      <c r="H13" s="45" t="s">
        <v>165</v>
      </c>
      <c r="I13" s="45" t="s">
        <v>165</v>
      </c>
      <c r="J13" s="45" t="s">
        <v>165</v>
      </c>
      <c r="K13" s="44">
        <v>60</v>
      </c>
      <c r="L13" s="45">
        <v>106</v>
      </c>
      <c r="M13" s="46">
        <f t="shared" si="0"/>
        <v>53</v>
      </c>
      <c r="N13" s="47" t="str">
        <f t="shared" si="1"/>
        <v>2nd</v>
      </c>
    </row>
    <row r="14" spans="1:14" s="48" customFormat="1" ht="22.5" customHeight="1">
      <c r="A14" s="41">
        <v>8</v>
      </c>
      <c r="B14" s="41">
        <v>1552208</v>
      </c>
      <c r="C14" s="41"/>
      <c r="D14" s="49" t="s">
        <v>8</v>
      </c>
      <c r="E14" s="44">
        <v>44</v>
      </c>
      <c r="F14" s="45" t="s">
        <v>165</v>
      </c>
      <c r="G14" s="45" t="s">
        <v>165</v>
      </c>
      <c r="H14" s="45" t="s">
        <v>165</v>
      </c>
      <c r="I14" s="45">
        <v>64</v>
      </c>
      <c r="J14" s="45" t="s">
        <v>165</v>
      </c>
      <c r="K14" s="45" t="s">
        <v>165</v>
      </c>
      <c r="L14" s="45">
        <v>108</v>
      </c>
      <c r="M14" s="46">
        <f t="shared" si="0"/>
        <v>54</v>
      </c>
      <c r="N14" s="47" t="str">
        <f t="shared" si="1"/>
        <v>2nd</v>
      </c>
    </row>
    <row r="15" spans="1:14" s="48" customFormat="1" ht="22.5" customHeight="1">
      <c r="A15" s="41">
        <v>9</v>
      </c>
      <c r="B15" s="41">
        <v>1552209</v>
      </c>
      <c r="C15" s="42"/>
      <c r="D15" s="43" t="s">
        <v>187</v>
      </c>
      <c r="E15" s="44">
        <v>29</v>
      </c>
      <c r="F15" s="45" t="s">
        <v>165</v>
      </c>
      <c r="G15" s="45" t="s">
        <v>165</v>
      </c>
      <c r="H15" s="45" t="s">
        <v>165</v>
      </c>
      <c r="I15" s="44">
        <v>44</v>
      </c>
      <c r="J15" s="45" t="s">
        <v>165</v>
      </c>
      <c r="K15" s="45" t="s">
        <v>165</v>
      </c>
      <c r="L15" s="45">
        <v>73</v>
      </c>
      <c r="M15" s="46">
        <f t="shared" si="0"/>
        <v>36.5</v>
      </c>
      <c r="N15" s="47" t="str">
        <f t="shared" si="1"/>
        <v>3rd</v>
      </c>
    </row>
    <row r="16" spans="1:14" s="48" customFormat="1" ht="22.5" customHeight="1">
      <c r="A16" s="41">
        <v>10</v>
      </c>
      <c r="B16" s="41">
        <v>1552210</v>
      </c>
      <c r="C16" s="42"/>
      <c r="D16" s="49" t="s">
        <v>9</v>
      </c>
      <c r="E16" s="44">
        <v>42</v>
      </c>
      <c r="F16" s="45" t="s">
        <v>165</v>
      </c>
      <c r="G16" s="45" t="s">
        <v>165</v>
      </c>
      <c r="H16" s="45" t="s">
        <v>165</v>
      </c>
      <c r="I16" s="45" t="s">
        <v>165</v>
      </c>
      <c r="J16" s="45" t="s">
        <v>165</v>
      </c>
      <c r="K16" s="44">
        <v>47</v>
      </c>
      <c r="L16" s="45">
        <v>89</v>
      </c>
      <c r="M16" s="46">
        <f t="shared" si="0"/>
        <v>44.5</v>
      </c>
      <c r="N16" s="47" t="str">
        <f t="shared" si="1"/>
        <v>3rd</v>
      </c>
    </row>
    <row r="17" spans="1:14" s="48" customFormat="1" ht="22.5" customHeight="1">
      <c r="A17" s="41">
        <v>11</v>
      </c>
      <c r="B17" s="41">
        <v>1552211</v>
      </c>
      <c r="C17" s="42"/>
      <c r="D17" s="50" t="s">
        <v>10</v>
      </c>
      <c r="E17" s="44">
        <v>33</v>
      </c>
      <c r="F17" s="45" t="s">
        <v>165</v>
      </c>
      <c r="G17" s="45" t="s">
        <v>165</v>
      </c>
      <c r="H17" s="45" t="s">
        <v>165</v>
      </c>
      <c r="I17" s="45" t="s">
        <v>165</v>
      </c>
      <c r="J17" s="45" t="s">
        <v>165</v>
      </c>
      <c r="K17" s="45">
        <v>33</v>
      </c>
      <c r="L17" s="45">
        <v>66</v>
      </c>
      <c r="M17" s="46">
        <f t="shared" si="0"/>
        <v>33</v>
      </c>
      <c r="N17" s="47" t="str">
        <f t="shared" si="1"/>
        <v>3rd</v>
      </c>
    </row>
    <row r="18" spans="1:14" s="48" customFormat="1" ht="22.5" customHeight="1">
      <c r="A18" s="41">
        <v>12</v>
      </c>
      <c r="B18" s="41">
        <v>1552212</v>
      </c>
      <c r="C18" s="42"/>
      <c r="D18" s="49" t="s">
        <v>11</v>
      </c>
      <c r="E18" s="44">
        <v>35</v>
      </c>
      <c r="F18" s="45" t="s">
        <v>165</v>
      </c>
      <c r="G18" s="44">
        <v>51</v>
      </c>
      <c r="H18" s="45" t="s">
        <v>165</v>
      </c>
      <c r="I18" s="45" t="s">
        <v>165</v>
      </c>
      <c r="J18" s="45" t="s">
        <v>165</v>
      </c>
      <c r="K18" s="45" t="s">
        <v>165</v>
      </c>
      <c r="L18" s="45">
        <v>86</v>
      </c>
      <c r="M18" s="46">
        <f t="shared" si="0"/>
        <v>43</v>
      </c>
      <c r="N18" s="47" t="str">
        <f t="shared" si="1"/>
        <v>3rd</v>
      </c>
    </row>
    <row r="19" spans="1:14" s="48" customFormat="1" ht="22.5" customHeight="1">
      <c r="A19" s="41">
        <v>13</v>
      </c>
      <c r="B19" s="41">
        <v>1552213</v>
      </c>
      <c r="C19" s="42"/>
      <c r="D19" s="49" t="s">
        <v>12</v>
      </c>
      <c r="E19" s="44">
        <v>33</v>
      </c>
      <c r="F19" s="45">
        <v>27</v>
      </c>
      <c r="G19" s="45" t="s">
        <v>165</v>
      </c>
      <c r="H19" s="45" t="s">
        <v>165</v>
      </c>
      <c r="I19" s="45" t="s">
        <v>165</v>
      </c>
      <c r="J19" s="45" t="s">
        <v>165</v>
      </c>
      <c r="K19" s="45" t="s">
        <v>165</v>
      </c>
      <c r="L19" s="45">
        <v>60</v>
      </c>
      <c r="M19" s="46">
        <f t="shared" si="0"/>
        <v>30</v>
      </c>
      <c r="N19" s="47" t="str">
        <f t="shared" si="1"/>
        <v>Fail</v>
      </c>
    </row>
    <row r="20" spans="1:14" s="48" customFormat="1" ht="22.5" customHeight="1">
      <c r="A20" s="41">
        <v>14</v>
      </c>
      <c r="B20" s="41">
        <v>1552214</v>
      </c>
      <c r="C20" s="42"/>
      <c r="D20" s="49" t="s">
        <v>14</v>
      </c>
      <c r="E20" s="44">
        <v>24</v>
      </c>
      <c r="F20" s="45" t="s">
        <v>165</v>
      </c>
      <c r="G20" s="45" t="s">
        <v>165</v>
      </c>
      <c r="H20" s="45" t="s">
        <v>165</v>
      </c>
      <c r="I20" s="44">
        <v>33</v>
      </c>
      <c r="J20" s="45" t="s">
        <v>165</v>
      </c>
      <c r="K20" s="45" t="s">
        <v>165</v>
      </c>
      <c r="L20" s="45">
        <v>57</v>
      </c>
      <c r="M20" s="46">
        <f t="shared" si="0"/>
        <v>28.5</v>
      </c>
      <c r="N20" s="47" t="str">
        <f t="shared" si="1"/>
        <v>Fail</v>
      </c>
    </row>
    <row r="21" spans="1:14" s="48" customFormat="1" ht="22.5" customHeight="1">
      <c r="A21" s="41">
        <v>15</v>
      </c>
      <c r="B21" s="41">
        <v>1552215</v>
      </c>
      <c r="C21" s="41"/>
      <c r="D21" s="49" t="s">
        <v>13</v>
      </c>
      <c r="E21" s="44">
        <v>34</v>
      </c>
      <c r="F21" s="45" t="s">
        <v>165</v>
      </c>
      <c r="G21" s="45" t="s">
        <v>165</v>
      </c>
      <c r="H21" s="45" t="s">
        <v>165</v>
      </c>
      <c r="I21" s="44">
        <v>52</v>
      </c>
      <c r="J21" s="45" t="s">
        <v>165</v>
      </c>
      <c r="K21" s="45" t="s">
        <v>165</v>
      </c>
      <c r="L21" s="45">
        <v>86</v>
      </c>
      <c r="M21" s="46">
        <f t="shared" si="0"/>
        <v>43</v>
      </c>
      <c r="N21" s="47" t="str">
        <f t="shared" si="1"/>
        <v>3rd</v>
      </c>
    </row>
    <row r="22" spans="1:14" s="48" customFormat="1" ht="22.5" customHeight="1">
      <c r="A22" s="41">
        <v>16</v>
      </c>
      <c r="B22" s="41">
        <v>1552216</v>
      </c>
      <c r="C22" s="42"/>
      <c r="D22" s="50" t="s">
        <v>15</v>
      </c>
      <c r="E22" s="44">
        <v>43</v>
      </c>
      <c r="F22" s="45" t="s">
        <v>165</v>
      </c>
      <c r="G22" s="45" t="s">
        <v>165</v>
      </c>
      <c r="H22" s="45" t="s">
        <v>165</v>
      </c>
      <c r="I22" s="44">
        <v>61</v>
      </c>
      <c r="J22" s="45" t="s">
        <v>165</v>
      </c>
      <c r="K22" s="45" t="s">
        <v>165</v>
      </c>
      <c r="L22" s="45">
        <v>104</v>
      </c>
      <c r="M22" s="46">
        <f t="shared" si="0"/>
        <v>52</v>
      </c>
      <c r="N22" s="47" t="str">
        <f t="shared" si="1"/>
        <v>2nd</v>
      </c>
    </row>
    <row r="23" spans="1:14" s="48" customFormat="1" ht="22.5" customHeight="1">
      <c r="A23" s="41">
        <v>17</v>
      </c>
      <c r="B23" s="41">
        <v>1552217</v>
      </c>
      <c r="C23" s="41"/>
      <c r="D23" s="49" t="s">
        <v>16</v>
      </c>
      <c r="E23" s="44">
        <v>40</v>
      </c>
      <c r="F23" s="45" t="s">
        <v>165</v>
      </c>
      <c r="G23" s="45" t="s">
        <v>165</v>
      </c>
      <c r="H23" s="45">
        <v>60</v>
      </c>
      <c r="I23" s="45" t="s">
        <v>165</v>
      </c>
      <c r="J23" s="45" t="s">
        <v>165</v>
      </c>
      <c r="K23" s="45" t="s">
        <v>165</v>
      </c>
      <c r="L23" s="45">
        <v>100</v>
      </c>
      <c r="M23" s="46">
        <f t="shared" si="0"/>
        <v>50</v>
      </c>
      <c r="N23" s="47" t="str">
        <f t="shared" si="1"/>
        <v>2nd</v>
      </c>
    </row>
    <row r="24" spans="1:14" s="48" customFormat="1" ht="22.5" customHeight="1">
      <c r="A24" s="41">
        <v>18</v>
      </c>
      <c r="B24" s="41">
        <v>1552218</v>
      </c>
      <c r="C24" s="41"/>
      <c r="D24" s="49" t="s">
        <v>18</v>
      </c>
      <c r="E24" s="44">
        <v>33</v>
      </c>
      <c r="F24" s="45" t="s">
        <v>165</v>
      </c>
      <c r="G24" s="45" t="s">
        <v>165</v>
      </c>
      <c r="H24" s="45">
        <v>37</v>
      </c>
      <c r="I24" s="45" t="s">
        <v>165</v>
      </c>
      <c r="J24" s="45" t="s">
        <v>165</v>
      </c>
      <c r="K24" s="45" t="s">
        <v>165</v>
      </c>
      <c r="L24" s="45">
        <v>70</v>
      </c>
      <c r="M24" s="46">
        <f t="shared" si="0"/>
        <v>35</v>
      </c>
      <c r="N24" s="47" t="str">
        <f t="shared" si="1"/>
        <v>3rd</v>
      </c>
    </row>
    <row r="25" spans="1:14" s="48" customFormat="1" ht="22.5" customHeight="1">
      <c r="A25" s="41">
        <v>19</v>
      </c>
      <c r="B25" s="41">
        <v>1552219</v>
      </c>
      <c r="C25" s="41"/>
      <c r="D25" s="49" t="s">
        <v>22</v>
      </c>
      <c r="E25" s="44">
        <v>47</v>
      </c>
      <c r="F25" s="45" t="s">
        <v>165</v>
      </c>
      <c r="G25" s="45" t="s">
        <v>165</v>
      </c>
      <c r="H25" s="45">
        <v>58</v>
      </c>
      <c r="I25" s="45" t="s">
        <v>165</v>
      </c>
      <c r="J25" s="45" t="s">
        <v>165</v>
      </c>
      <c r="K25" s="45" t="s">
        <v>165</v>
      </c>
      <c r="L25" s="45">
        <v>105</v>
      </c>
      <c r="M25" s="46">
        <f t="shared" si="0"/>
        <v>52.5</v>
      </c>
      <c r="N25" s="47" t="str">
        <f t="shared" si="1"/>
        <v>2nd</v>
      </c>
    </row>
    <row r="26" spans="1:14" s="48" customFormat="1" ht="22.5" customHeight="1">
      <c r="A26" s="41">
        <v>20</v>
      </c>
      <c r="B26" s="41">
        <v>1552220</v>
      </c>
      <c r="C26" s="41"/>
      <c r="D26" s="49" t="s">
        <v>19</v>
      </c>
      <c r="E26" s="44">
        <v>40</v>
      </c>
      <c r="F26" s="45">
        <v>46</v>
      </c>
      <c r="G26" s="45" t="s">
        <v>165</v>
      </c>
      <c r="H26" s="45" t="s">
        <v>165</v>
      </c>
      <c r="I26" s="45" t="s">
        <v>165</v>
      </c>
      <c r="J26" s="45" t="s">
        <v>165</v>
      </c>
      <c r="K26" s="45" t="s">
        <v>165</v>
      </c>
      <c r="L26" s="45">
        <v>86</v>
      </c>
      <c r="M26" s="46">
        <f t="shared" si="0"/>
        <v>43</v>
      </c>
      <c r="N26" s="47" t="str">
        <f t="shared" si="1"/>
        <v>3rd</v>
      </c>
    </row>
    <row r="27" spans="1:14" s="48" customFormat="1" ht="22.5" customHeight="1">
      <c r="A27" s="41">
        <v>21</v>
      </c>
      <c r="B27" s="41">
        <v>1552221</v>
      </c>
      <c r="C27" s="41"/>
      <c r="D27" s="49" t="s">
        <v>20</v>
      </c>
      <c r="E27" s="44">
        <v>34</v>
      </c>
      <c r="F27" s="45" t="s">
        <v>165</v>
      </c>
      <c r="G27" s="45" t="s">
        <v>165</v>
      </c>
      <c r="H27" s="45" t="s">
        <v>165</v>
      </c>
      <c r="I27" s="44">
        <v>55</v>
      </c>
      <c r="J27" s="45" t="s">
        <v>165</v>
      </c>
      <c r="K27" s="45" t="s">
        <v>165</v>
      </c>
      <c r="L27" s="45">
        <v>89</v>
      </c>
      <c r="M27" s="46">
        <f t="shared" si="0"/>
        <v>44.5</v>
      </c>
      <c r="N27" s="47" t="str">
        <f t="shared" si="1"/>
        <v>3rd</v>
      </c>
    </row>
    <row r="28" spans="1:14" s="48" customFormat="1" ht="22.5" customHeight="1">
      <c r="A28" s="41">
        <v>22</v>
      </c>
      <c r="B28" s="41">
        <v>1552222</v>
      </c>
      <c r="C28" s="41"/>
      <c r="D28" s="49" t="s">
        <v>21</v>
      </c>
      <c r="E28" s="44">
        <v>46</v>
      </c>
      <c r="F28" s="45" t="s">
        <v>165</v>
      </c>
      <c r="G28" s="45" t="s">
        <v>165</v>
      </c>
      <c r="H28" s="45">
        <v>65</v>
      </c>
      <c r="I28" s="45" t="s">
        <v>165</v>
      </c>
      <c r="J28" s="45" t="s">
        <v>165</v>
      </c>
      <c r="K28" s="45" t="s">
        <v>165</v>
      </c>
      <c r="L28" s="45">
        <v>111</v>
      </c>
      <c r="M28" s="46">
        <f t="shared" si="0"/>
        <v>55.5</v>
      </c>
      <c r="N28" s="47" t="str">
        <f t="shared" si="1"/>
        <v>2nd</v>
      </c>
    </row>
    <row r="29" spans="1:14" s="48" customFormat="1" ht="22.5" customHeight="1">
      <c r="A29" s="41">
        <v>23</v>
      </c>
      <c r="B29" s="41">
        <v>1552223</v>
      </c>
      <c r="C29" s="41"/>
      <c r="D29" s="49" t="s">
        <v>24</v>
      </c>
      <c r="E29" s="44">
        <v>39</v>
      </c>
      <c r="F29" s="45" t="s">
        <v>165</v>
      </c>
      <c r="G29" s="45" t="s">
        <v>165</v>
      </c>
      <c r="H29" s="45">
        <v>49</v>
      </c>
      <c r="I29" s="45" t="s">
        <v>165</v>
      </c>
      <c r="J29" s="45" t="s">
        <v>165</v>
      </c>
      <c r="K29" s="45" t="s">
        <v>165</v>
      </c>
      <c r="L29" s="45">
        <v>88</v>
      </c>
      <c r="M29" s="46">
        <f t="shared" si="0"/>
        <v>44</v>
      </c>
      <c r="N29" s="47" t="str">
        <f t="shared" si="1"/>
        <v>3rd</v>
      </c>
    </row>
    <row r="30" spans="1:14" s="48" customFormat="1" ht="22.5" customHeight="1">
      <c r="A30" s="41">
        <v>24</v>
      </c>
      <c r="B30" s="41">
        <v>1552224</v>
      </c>
      <c r="C30" s="41"/>
      <c r="D30" s="49" t="s">
        <v>17</v>
      </c>
      <c r="E30" s="44">
        <v>39</v>
      </c>
      <c r="F30" s="45" t="s">
        <v>165</v>
      </c>
      <c r="G30" s="45" t="s">
        <v>165</v>
      </c>
      <c r="H30" s="45">
        <v>54</v>
      </c>
      <c r="I30" s="45" t="s">
        <v>165</v>
      </c>
      <c r="J30" s="45" t="s">
        <v>165</v>
      </c>
      <c r="K30" s="45" t="s">
        <v>165</v>
      </c>
      <c r="L30" s="45">
        <v>93</v>
      </c>
      <c r="M30" s="46">
        <f t="shared" si="0"/>
        <v>46.5</v>
      </c>
      <c r="N30" s="47" t="str">
        <f t="shared" si="1"/>
        <v>2nd</v>
      </c>
    </row>
    <row r="31" spans="1:14" s="48" customFormat="1" ht="22.5" customHeight="1">
      <c r="A31" s="41">
        <v>25</v>
      </c>
      <c r="B31" s="41">
        <v>1552225</v>
      </c>
      <c r="C31" s="41"/>
      <c r="D31" s="49" t="s">
        <v>23</v>
      </c>
      <c r="E31" s="44">
        <v>41</v>
      </c>
      <c r="F31" s="45" t="s">
        <v>165</v>
      </c>
      <c r="G31" s="45" t="s">
        <v>165</v>
      </c>
      <c r="H31" s="45" t="s">
        <v>165</v>
      </c>
      <c r="I31" s="45" t="s">
        <v>165</v>
      </c>
      <c r="J31" s="45">
        <v>42</v>
      </c>
      <c r="K31" s="45" t="s">
        <v>165</v>
      </c>
      <c r="L31" s="45">
        <v>83</v>
      </c>
      <c r="M31" s="46">
        <f t="shared" si="0"/>
        <v>41.5</v>
      </c>
      <c r="N31" s="47" t="str">
        <f t="shared" si="1"/>
        <v>3rd</v>
      </c>
    </row>
    <row r="32" spans="1:14" s="48" customFormat="1" ht="22.5" customHeight="1">
      <c r="A32" s="41">
        <v>26</v>
      </c>
      <c r="B32" s="41">
        <v>1552226</v>
      </c>
      <c r="C32" s="41"/>
      <c r="D32" s="49" t="s">
        <v>188</v>
      </c>
      <c r="E32" s="44">
        <v>20</v>
      </c>
      <c r="F32" s="45" t="s">
        <v>165</v>
      </c>
      <c r="G32" s="45" t="s">
        <v>165</v>
      </c>
      <c r="H32" s="45" t="s">
        <v>165</v>
      </c>
      <c r="I32" s="44">
        <v>42</v>
      </c>
      <c r="J32" s="45" t="s">
        <v>165</v>
      </c>
      <c r="K32" s="45" t="s">
        <v>165</v>
      </c>
      <c r="L32" s="45">
        <v>62</v>
      </c>
      <c r="M32" s="46">
        <f t="shared" si="0"/>
        <v>31</v>
      </c>
      <c r="N32" s="47" t="str">
        <f t="shared" si="1"/>
        <v>Fail</v>
      </c>
    </row>
    <row r="33" spans="1:14" s="48" customFormat="1" ht="22.5" customHeight="1">
      <c r="A33" s="41">
        <v>27</v>
      </c>
      <c r="B33" s="41">
        <v>1552228</v>
      </c>
      <c r="C33" s="41"/>
      <c r="D33" s="49" t="s">
        <v>25</v>
      </c>
      <c r="E33" s="44">
        <v>52</v>
      </c>
      <c r="F33" s="45">
        <v>39</v>
      </c>
      <c r="G33" s="45" t="s">
        <v>165</v>
      </c>
      <c r="H33" s="45" t="s">
        <v>165</v>
      </c>
      <c r="I33" s="45" t="s">
        <v>165</v>
      </c>
      <c r="J33" s="45" t="s">
        <v>165</v>
      </c>
      <c r="K33" s="45" t="s">
        <v>165</v>
      </c>
      <c r="L33" s="45">
        <v>91</v>
      </c>
      <c r="M33" s="46">
        <f t="shared" si="0"/>
        <v>45.5</v>
      </c>
      <c r="N33" s="47" t="str">
        <f t="shared" si="1"/>
        <v>2nd</v>
      </c>
    </row>
    <row r="34" spans="1:14" s="48" customFormat="1" ht="22.5" customHeight="1">
      <c r="A34" s="41">
        <v>28</v>
      </c>
      <c r="B34" s="41">
        <v>1552229</v>
      </c>
      <c r="C34" s="41"/>
      <c r="D34" s="49" t="s">
        <v>26</v>
      </c>
      <c r="E34" s="44">
        <v>36</v>
      </c>
      <c r="F34" s="45" t="s">
        <v>165</v>
      </c>
      <c r="G34" s="45" t="s">
        <v>165</v>
      </c>
      <c r="H34" s="45" t="s">
        <v>165</v>
      </c>
      <c r="I34" s="45" t="s">
        <v>165</v>
      </c>
      <c r="J34" s="45" t="s">
        <v>165</v>
      </c>
      <c r="K34" s="45">
        <v>40</v>
      </c>
      <c r="L34" s="45">
        <v>76</v>
      </c>
      <c r="M34" s="46">
        <f t="shared" si="0"/>
        <v>38</v>
      </c>
      <c r="N34" s="47" t="str">
        <f t="shared" si="1"/>
        <v>3rd</v>
      </c>
    </row>
    <row r="35" spans="1:14" s="48" customFormat="1" ht="22.5" customHeight="1">
      <c r="A35" s="41">
        <v>29</v>
      </c>
      <c r="B35" s="41">
        <v>1552230</v>
      </c>
      <c r="C35" s="41"/>
      <c r="D35" s="49" t="s">
        <v>173</v>
      </c>
      <c r="E35" s="44">
        <v>40</v>
      </c>
      <c r="F35" s="45" t="s">
        <v>165</v>
      </c>
      <c r="G35" s="45" t="s">
        <v>165</v>
      </c>
      <c r="H35" s="45" t="s">
        <v>165</v>
      </c>
      <c r="I35" s="45" t="s">
        <v>165</v>
      </c>
      <c r="J35" s="45">
        <v>46</v>
      </c>
      <c r="K35" s="45" t="s">
        <v>165</v>
      </c>
      <c r="L35" s="45">
        <v>86</v>
      </c>
      <c r="M35" s="46">
        <f t="shared" si="0"/>
        <v>43</v>
      </c>
      <c r="N35" s="47" t="str">
        <f t="shared" si="1"/>
        <v>3rd</v>
      </c>
    </row>
    <row r="36" spans="1:14" s="48" customFormat="1" ht="22.5" customHeight="1">
      <c r="A36" s="41">
        <v>30</v>
      </c>
      <c r="B36" s="41">
        <v>1552231</v>
      </c>
      <c r="C36" s="41"/>
      <c r="D36" s="49" t="s">
        <v>27</v>
      </c>
      <c r="E36" s="44">
        <v>53</v>
      </c>
      <c r="F36" s="45" t="s">
        <v>165</v>
      </c>
      <c r="G36" s="45" t="s">
        <v>165</v>
      </c>
      <c r="H36" s="45">
        <v>62</v>
      </c>
      <c r="I36" s="45" t="s">
        <v>165</v>
      </c>
      <c r="J36" s="45" t="s">
        <v>165</v>
      </c>
      <c r="K36" s="45" t="s">
        <v>165</v>
      </c>
      <c r="L36" s="45">
        <v>115</v>
      </c>
      <c r="M36" s="46">
        <f t="shared" si="0"/>
        <v>57.5</v>
      </c>
      <c r="N36" s="47" t="str">
        <f t="shared" si="1"/>
        <v>2nd</v>
      </c>
    </row>
    <row r="37" spans="1:14" s="48" customFormat="1" ht="22.5" customHeight="1">
      <c r="A37" s="41">
        <v>31</v>
      </c>
      <c r="B37" s="41">
        <v>1552232</v>
      </c>
      <c r="C37" s="41"/>
      <c r="D37" s="49" t="s">
        <v>28</v>
      </c>
      <c r="E37" s="44">
        <v>40</v>
      </c>
      <c r="F37" s="45">
        <v>47</v>
      </c>
      <c r="G37" s="45" t="s">
        <v>165</v>
      </c>
      <c r="H37" s="45" t="s">
        <v>165</v>
      </c>
      <c r="I37" s="45" t="s">
        <v>165</v>
      </c>
      <c r="J37" s="45" t="s">
        <v>165</v>
      </c>
      <c r="K37" s="45" t="s">
        <v>165</v>
      </c>
      <c r="L37" s="45">
        <v>87</v>
      </c>
      <c r="M37" s="46">
        <f t="shared" si="0"/>
        <v>43.5</v>
      </c>
      <c r="N37" s="47" t="str">
        <f t="shared" si="1"/>
        <v>3rd</v>
      </c>
    </row>
    <row r="38" spans="1:14" s="48" customFormat="1" ht="22.5" customHeight="1">
      <c r="A38" s="41">
        <v>32</v>
      </c>
      <c r="B38" s="41">
        <v>1552233</v>
      </c>
      <c r="C38" s="41"/>
      <c r="D38" s="49" t="s">
        <v>29</v>
      </c>
      <c r="E38" s="44">
        <v>53</v>
      </c>
      <c r="F38" s="45" t="s">
        <v>165</v>
      </c>
      <c r="G38" s="45" t="s">
        <v>165</v>
      </c>
      <c r="H38" s="45" t="s">
        <v>165</v>
      </c>
      <c r="I38" s="44">
        <v>77</v>
      </c>
      <c r="J38" s="45" t="s">
        <v>165</v>
      </c>
      <c r="K38" s="45" t="s">
        <v>165</v>
      </c>
      <c r="L38" s="45">
        <v>130</v>
      </c>
      <c r="M38" s="46">
        <f t="shared" si="0"/>
        <v>65</v>
      </c>
      <c r="N38" s="47" t="str">
        <f t="shared" si="1"/>
        <v>1st</v>
      </c>
    </row>
    <row r="39" spans="1:14" s="48" customFormat="1" ht="22.5" customHeight="1">
      <c r="A39" s="41">
        <v>33</v>
      </c>
      <c r="B39" s="41">
        <v>1552234</v>
      </c>
      <c r="C39" s="41"/>
      <c r="D39" s="49" t="s">
        <v>31</v>
      </c>
      <c r="E39" s="44">
        <v>36</v>
      </c>
      <c r="F39" s="45">
        <v>37</v>
      </c>
      <c r="G39" s="45" t="s">
        <v>165</v>
      </c>
      <c r="H39" s="45" t="s">
        <v>165</v>
      </c>
      <c r="I39" s="45" t="s">
        <v>165</v>
      </c>
      <c r="J39" s="45" t="s">
        <v>165</v>
      </c>
      <c r="K39" s="45" t="s">
        <v>165</v>
      </c>
      <c r="L39" s="45">
        <v>73</v>
      </c>
      <c r="M39" s="46">
        <f t="shared" si="0"/>
        <v>36.5</v>
      </c>
      <c r="N39" s="47" t="str">
        <f t="shared" si="1"/>
        <v>3rd</v>
      </c>
    </row>
    <row r="40" spans="1:14" s="48" customFormat="1" ht="22.5" customHeight="1">
      <c r="A40" s="41">
        <v>34</v>
      </c>
      <c r="B40" s="41">
        <v>1552235</v>
      </c>
      <c r="C40" s="41"/>
      <c r="D40" s="49" t="s">
        <v>30</v>
      </c>
      <c r="E40" s="44">
        <v>44</v>
      </c>
      <c r="F40" s="45" t="s">
        <v>165</v>
      </c>
      <c r="G40" s="45" t="s">
        <v>165</v>
      </c>
      <c r="H40" s="44">
        <v>55</v>
      </c>
      <c r="I40" s="45" t="s">
        <v>165</v>
      </c>
      <c r="J40" s="45" t="s">
        <v>165</v>
      </c>
      <c r="K40" s="45" t="s">
        <v>165</v>
      </c>
      <c r="L40" s="45">
        <v>99</v>
      </c>
      <c r="M40" s="46">
        <f t="shared" si="0"/>
        <v>49.5</v>
      </c>
      <c r="N40" s="47" t="str">
        <f t="shared" si="1"/>
        <v>2nd</v>
      </c>
    </row>
    <row r="41" spans="1:14" s="48" customFormat="1" ht="22.5" customHeight="1">
      <c r="A41" s="41">
        <v>35</v>
      </c>
      <c r="B41" s="41">
        <v>1552236</v>
      </c>
      <c r="C41" s="41"/>
      <c r="D41" s="49" t="s">
        <v>32</v>
      </c>
      <c r="E41" s="44">
        <v>38</v>
      </c>
      <c r="F41" s="45" t="s">
        <v>165</v>
      </c>
      <c r="G41" s="44">
        <v>64</v>
      </c>
      <c r="H41" s="45" t="s">
        <v>165</v>
      </c>
      <c r="I41" s="45" t="s">
        <v>165</v>
      </c>
      <c r="J41" s="45" t="s">
        <v>165</v>
      </c>
      <c r="K41" s="45" t="s">
        <v>165</v>
      </c>
      <c r="L41" s="45">
        <v>102</v>
      </c>
      <c r="M41" s="46">
        <f t="shared" si="0"/>
        <v>51</v>
      </c>
      <c r="N41" s="47" t="str">
        <f t="shared" si="1"/>
        <v>2nd</v>
      </c>
    </row>
    <row r="42" spans="1:14" s="48" customFormat="1" ht="22.5" customHeight="1">
      <c r="A42" s="41">
        <v>36</v>
      </c>
      <c r="B42" s="41">
        <v>1552237</v>
      </c>
      <c r="C42" s="41"/>
      <c r="D42" s="49" t="s">
        <v>33</v>
      </c>
      <c r="E42" s="44">
        <v>38</v>
      </c>
      <c r="F42" s="45" t="s">
        <v>165</v>
      </c>
      <c r="G42" s="45" t="s">
        <v>165</v>
      </c>
      <c r="H42" s="45" t="s">
        <v>165</v>
      </c>
      <c r="I42" s="45" t="s">
        <v>165</v>
      </c>
      <c r="J42" s="45" t="s">
        <v>165</v>
      </c>
      <c r="K42" s="44">
        <v>43</v>
      </c>
      <c r="L42" s="45">
        <v>81</v>
      </c>
      <c r="M42" s="46">
        <f t="shared" si="0"/>
        <v>40.5</v>
      </c>
      <c r="N42" s="47" t="str">
        <f t="shared" si="1"/>
        <v>3rd</v>
      </c>
    </row>
    <row r="43" spans="1:14" s="48" customFormat="1" ht="22.5" customHeight="1">
      <c r="A43" s="41">
        <v>37</v>
      </c>
      <c r="B43" s="41">
        <v>1552238</v>
      </c>
      <c r="C43" s="41"/>
      <c r="D43" s="49" t="s">
        <v>35</v>
      </c>
      <c r="E43" s="44">
        <v>33</v>
      </c>
      <c r="F43" s="45">
        <v>51</v>
      </c>
      <c r="G43" s="45" t="s">
        <v>165</v>
      </c>
      <c r="H43" s="45" t="s">
        <v>165</v>
      </c>
      <c r="I43" s="45" t="s">
        <v>165</v>
      </c>
      <c r="J43" s="45" t="s">
        <v>165</v>
      </c>
      <c r="K43" s="45" t="s">
        <v>165</v>
      </c>
      <c r="L43" s="45">
        <v>84</v>
      </c>
      <c r="M43" s="46">
        <f t="shared" si="0"/>
        <v>42</v>
      </c>
      <c r="N43" s="47" t="str">
        <f t="shared" si="1"/>
        <v>3rd</v>
      </c>
    </row>
    <row r="44" spans="1:14" s="48" customFormat="1" ht="22.5" customHeight="1">
      <c r="A44" s="41">
        <v>38</v>
      </c>
      <c r="B44" s="41">
        <v>1552239</v>
      </c>
      <c r="C44" s="41"/>
      <c r="D44" s="49" t="s">
        <v>34</v>
      </c>
      <c r="E44" s="44">
        <v>36</v>
      </c>
      <c r="F44" s="45">
        <v>35</v>
      </c>
      <c r="G44" s="45" t="s">
        <v>165</v>
      </c>
      <c r="H44" s="45" t="s">
        <v>165</v>
      </c>
      <c r="I44" s="45" t="s">
        <v>165</v>
      </c>
      <c r="J44" s="45" t="s">
        <v>165</v>
      </c>
      <c r="K44" s="45" t="s">
        <v>165</v>
      </c>
      <c r="L44" s="45">
        <v>71</v>
      </c>
      <c r="M44" s="46">
        <f t="shared" si="0"/>
        <v>35.5</v>
      </c>
      <c r="N44" s="47" t="str">
        <f t="shared" si="1"/>
        <v>3rd</v>
      </c>
    </row>
    <row r="45" spans="1:14" s="48" customFormat="1" ht="22.5" customHeight="1">
      <c r="A45" s="41">
        <v>39</v>
      </c>
      <c r="B45" s="41">
        <v>1552240</v>
      </c>
      <c r="C45" s="41"/>
      <c r="D45" s="49" t="s">
        <v>36</v>
      </c>
      <c r="E45" s="44">
        <v>33</v>
      </c>
      <c r="F45" s="45" t="s">
        <v>165</v>
      </c>
      <c r="G45" s="45">
        <v>50</v>
      </c>
      <c r="H45" s="45" t="s">
        <v>165</v>
      </c>
      <c r="I45" s="45" t="s">
        <v>165</v>
      </c>
      <c r="J45" s="45" t="s">
        <v>165</v>
      </c>
      <c r="K45" s="45" t="s">
        <v>165</v>
      </c>
      <c r="L45" s="45">
        <v>83</v>
      </c>
      <c r="M45" s="46">
        <f t="shared" si="0"/>
        <v>41.5</v>
      </c>
      <c r="N45" s="47" t="str">
        <f t="shared" si="1"/>
        <v>3rd</v>
      </c>
    </row>
    <row r="46" spans="1:14" s="48" customFormat="1" ht="22.5" customHeight="1">
      <c r="A46" s="41">
        <v>40</v>
      </c>
      <c r="B46" s="41">
        <v>1552241</v>
      </c>
      <c r="C46" s="41"/>
      <c r="D46" s="49" t="s">
        <v>37</v>
      </c>
      <c r="E46" s="44">
        <v>55</v>
      </c>
      <c r="F46" s="45" t="s">
        <v>165</v>
      </c>
      <c r="G46" s="45" t="s">
        <v>165</v>
      </c>
      <c r="H46" s="45" t="s">
        <v>165</v>
      </c>
      <c r="I46" s="44">
        <v>75</v>
      </c>
      <c r="J46" s="45" t="s">
        <v>165</v>
      </c>
      <c r="K46" s="45" t="s">
        <v>165</v>
      </c>
      <c r="L46" s="45">
        <v>130</v>
      </c>
      <c r="M46" s="46">
        <f t="shared" si="0"/>
        <v>65</v>
      </c>
      <c r="N46" s="47" t="str">
        <f t="shared" si="1"/>
        <v>1st</v>
      </c>
    </row>
    <row r="47" spans="1:14" s="48" customFormat="1" ht="22.5" customHeight="1">
      <c r="A47" s="41">
        <v>41</v>
      </c>
      <c r="B47" s="41">
        <v>1552242</v>
      </c>
      <c r="C47" s="41"/>
      <c r="D47" s="49" t="s">
        <v>38</v>
      </c>
      <c r="E47" s="44">
        <v>53</v>
      </c>
      <c r="F47" s="45">
        <v>42</v>
      </c>
      <c r="G47" s="45" t="s">
        <v>165</v>
      </c>
      <c r="H47" s="45" t="s">
        <v>165</v>
      </c>
      <c r="I47" s="45" t="s">
        <v>165</v>
      </c>
      <c r="J47" s="45" t="s">
        <v>165</v>
      </c>
      <c r="K47" s="45" t="s">
        <v>165</v>
      </c>
      <c r="L47" s="45">
        <v>95</v>
      </c>
      <c r="M47" s="46">
        <f t="shared" si="0"/>
        <v>47.5</v>
      </c>
      <c r="N47" s="47" t="str">
        <f t="shared" si="1"/>
        <v>2nd</v>
      </c>
    </row>
    <row r="48" spans="1:14" s="48" customFormat="1" ht="22.5" customHeight="1">
      <c r="A48" s="41">
        <v>42</v>
      </c>
      <c r="B48" s="41">
        <v>1552243</v>
      </c>
      <c r="C48" s="41"/>
      <c r="D48" s="49" t="s">
        <v>39</v>
      </c>
      <c r="E48" s="44">
        <v>29</v>
      </c>
      <c r="F48" s="45" t="s">
        <v>165</v>
      </c>
      <c r="G48" s="45" t="s">
        <v>165</v>
      </c>
      <c r="H48" s="45" t="s">
        <v>165</v>
      </c>
      <c r="I48" s="44">
        <v>49</v>
      </c>
      <c r="J48" s="45" t="s">
        <v>165</v>
      </c>
      <c r="K48" s="45" t="s">
        <v>165</v>
      </c>
      <c r="L48" s="45">
        <v>78</v>
      </c>
      <c r="M48" s="46">
        <f t="shared" si="0"/>
        <v>39</v>
      </c>
      <c r="N48" s="47" t="str">
        <f t="shared" si="1"/>
        <v>3rd</v>
      </c>
    </row>
    <row r="49" spans="1:14" s="48" customFormat="1" ht="22.5" customHeight="1">
      <c r="A49" s="41">
        <v>43</v>
      </c>
      <c r="B49" s="41">
        <v>1552244</v>
      </c>
      <c r="C49" s="41"/>
      <c r="D49" s="49" t="s">
        <v>174</v>
      </c>
      <c r="E49" s="44">
        <v>50</v>
      </c>
      <c r="F49" s="45" t="s">
        <v>165</v>
      </c>
      <c r="G49" s="45" t="s">
        <v>165</v>
      </c>
      <c r="H49" s="45" t="s">
        <v>165</v>
      </c>
      <c r="I49" s="45">
        <v>66</v>
      </c>
      <c r="J49" s="45" t="s">
        <v>165</v>
      </c>
      <c r="K49" s="45" t="s">
        <v>165</v>
      </c>
      <c r="L49" s="45">
        <v>116</v>
      </c>
      <c r="M49" s="46">
        <f t="shared" si="0"/>
        <v>58</v>
      </c>
      <c r="N49" s="47" t="str">
        <f t="shared" si="1"/>
        <v>2nd</v>
      </c>
    </row>
    <row r="50" spans="1:14" s="48" customFormat="1" ht="22.5" customHeight="1">
      <c r="A50" s="41">
        <v>44</v>
      </c>
      <c r="B50" s="41">
        <v>1552245</v>
      </c>
      <c r="C50" s="41"/>
      <c r="D50" s="49" t="s">
        <v>40</v>
      </c>
      <c r="E50" s="44">
        <v>39</v>
      </c>
      <c r="F50" s="45" t="s">
        <v>165</v>
      </c>
      <c r="G50" s="45" t="s">
        <v>165</v>
      </c>
      <c r="H50" s="45" t="s">
        <v>165</v>
      </c>
      <c r="I50" s="45">
        <v>65</v>
      </c>
      <c r="J50" s="45" t="s">
        <v>165</v>
      </c>
      <c r="K50" s="45" t="s">
        <v>165</v>
      </c>
      <c r="L50" s="45">
        <v>104</v>
      </c>
      <c r="M50" s="46">
        <f t="shared" si="0"/>
        <v>52</v>
      </c>
      <c r="N50" s="47" t="str">
        <f t="shared" si="1"/>
        <v>2nd</v>
      </c>
    </row>
    <row r="51" spans="1:14" s="48" customFormat="1" ht="22.5" customHeight="1">
      <c r="A51" s="41">
        <v>45</v>
      </c>
      <c r="B51" s="41">
        <v>1552246</v>
      </c>
      <c r="C51" s="41"/>
      <c r="D51" s="49" t="s">
        <v>41</v>
      </c>
      <c r="E51" s="44">
        <v>26</v>
      </c>
      <c r="F51" s="45">
        <v>49</v>
      </c>
      <c r="G51" s="45" t="s">
        <v>165</v>
      </c>
      <c r="H51" s="45" t="s">
        <v>165</v>
      </c>
      <c r="I51" s="45" t="s">
        <v>165</v>
      </c>
      <c r="J51" s="45" t="s">
        <v>165</v>
      </c>
      <c r="K51" s="45" t="s">
        <v>165</v>
      </c>
      <c r="L51" s="45">
        <v>75</v>
      </c>
      <c r="M51" s="46">
        <f t="shared" si="0"/>
        <v>37.5</v>
      </c>
      <c r="N51" s="47" t="str">
        <f t="shared" si="1"/>
        <v>3rd</v>
      </c>
    </row>
    <row r="52" spans="1:14" s="48" customFormat="1" ht="22.5" customHeight="1">
      <c r="A52" s="41">
        <v>46</v>
      </c>
      <c r="B52" s="41">
        <v>1552247</v>
      </c>
      <c r="C52" s="41"/>
      <c r="D52" s="49" t="s">
        <v>42</v>
      </c>
      <c r="E52" s="44">
        <v>46</v>
      </c>
      <c r="F52" s="45" t="s">
        <v>165</v>
      </c>
      <c r="G52" s="44">
        <v>33</v>
      </c>
      <c r="H52" s="45" t="s">
        <v>165</v>
      </c>
      <c r="I52" s="45" t="s">
        <v>165</v>
      </c>
      <c r="J52" s="45" t="s">
        <v>165</v>
      </c>
      <c r="K52" s="45" t="s">
        <v>165</v>
      </c>
      <c r="L52" s="45">
        <v>79</v>
      </c>
      <c r="M52" s="46">
        <f t="shared" si="0"/>
        <v>39.5</v>
      </c>
      <c r="N52" s="47" t="str">
        <f t="shared" si="1"/>
        <v>3rd</v>
      </c>
    </row>
    <row r="53" spans="1:14" s="48" customFormat="1" ht="22.5" customHeight="1">
      <c r="A53" s="41">
        <v>47</v>
      </c>
      <c r="B53" s="41">
        <v>1552248</v>
      </c>
      <c r="C53" s="41"/>
      <c r="D53" s="49" t="s">
        <v>43</v>
      </c>
      <c r="E53" s="44">
        <v>34</v>
      </c>
      <c r="F53" s="45" t="s">
        <v>165</v>
      </c>
      <c r="G53" s="45" t="s">
        <v>165</v>
      </c>
      <c r="H53" s="45" t="s">
        <v>165</v>
      </c>
      <c r="I53" s="45">
        <v>62</v>
      </c>
      <c r="J53" s="45" t="s">
        <v>165</v>
      </c>
      <c r="K53" s="45" t="s">
        <v>165</v>
      </c>
      <c r="L53" s="45">
        <v>96</v>
      </c>
      <c r="M53" s="46">
        <f t="shared" si="0"/>
        <v>48</v>
      </c>
      <c r="N53" s="47" t="str">
        <f t="shared" si="1"/>
        <v>2nd</v>
      </c>
    </row>
    <row r="54" spans="1:14" s="48" customFormat="1" ht="22.5" customHeight="1">
      <c r="A54" s="41">
        <v>48</v>
      </c>
      <c r="B54" s="41">
        <v>1552249</v>
      </c>
      <c r="C54" s="41"/>
      <c r="D54" s="49" t="s">
        <v>44</v>
      </c>
      <c r="E54" s="44">
        <v>35</v>
      </c>
      <c r="F54" s="45" t="s">
        <v>165</v>
      </c>
      <c r="G54" s="45" t="s">
        <v>165</v>
      </c>
      <c r="H54" s="45">
        <v>38</v>
      </c>
      <c r="I54" s="45" t="s">
        <v>165</v>
      </c>
      <c r="J54" s="45" t="s">
        <v>165</v>
      </c>
      <c r="K54" s="45" t="s">
        <v>165</v>
      </c>
      <c r="L54" s="45">
        <v>73</v>
      </c>
      <c r="M54" s="46">
        <f t="shared" si="0"/>
        <v>36.5</v>
      </c>
      <c r="N54" s="47" t="str">
        <f t="shared" si="1"/>
        <v>3rd</v>
      </c>
    </row>
    <row r="55" spans="1:14" s="48" customFormat="1" ht="22.5" customHeight="1">
      <c r="A55" s="41">
        <v>49</v>
      </c>
      <c r="B55" s="41">
        <v>1552250</v>
      </c>
      <c r="C55" s="41"/>
      <c r="D55" s="49" t="s">
        <v>45</v>
      </c>
      <c r="E55" s="44">
        <v>49</v>
      </c>
      <c r="F55" s="45" t="s">
        <v>165</v>
      </c>
      <c r="G55" s="45" t="s">
        <v>165</v>
      </c>
      <c r="H55" s="45" t="s">
        <v>165</v>
      </c>
      <c r="I55" s="44">
        <v>72</v>
      </c>
      <c r="J55" s="45" t="s">
        <v>165</v>
      </c>
      <c r="K55" s="45" t="s">
        <v>165</v>
      </c>
      <c r="L55" s="45">
        <v>121</v>
      </c>
      <c r="M55" s="46">
        <f t="shared" si="0"/>
        <v>60.5</v>
      </c>
      <c r="N55" s="47" t="str">
        <f t="shared" si="1"/>
        <v>1st</v>
      </c>
    </row>
    <row r="56" spans="1:14" s="48" customFormat="1" ht="22.5" customHeight="1">
      <c r="A56" s="41">
        <v>50</v>
      </c>
      <c r="B56" s="41">
        <v>1552251</v>
      </c>
      <c r="C56" s="41"/>
      <c r="D56" s="49" t="s">
        <v>46</v>
      </c>
      <c r="E56" s="44">
        <v>54</v>
      </c>
      <c r="F56" s="45">
        <v>62</v>
      </c>
      <c r="G56" s="45" t="s">
        <v>165</v>
      </c>
      <c r="H56" s="45" t="s">
        <v>165</v>
      </c>
      <c r="I56" s="45" t="s">
        <v>165</v>
      </c>
      <c r="J56" s="45" t="s">
        <v>165</v>
      </c>
      <c r="K56" s="45" t="s">
        <v>165</v>
      </c>
      <c r="L56" s="45">
        <v>116</v>
      </c>
      <c r="M56" s="46">
        <f t="shared" si="0"/>
        <v>58</v>
      </c>
      <c r="N56" s="47" t="str">
        <f t="shared" si="1"/>
        <v>2nd</v>
      </c>
    </row>
    <row r="57" spans="1:14" s="48" customFormat="1" ht="22.5" customHeight="1">
      <c r="A57" s="41">
        <v>51</v>
      </c>
      <c r="B57" s="41">
        <v>1552252</v>
      </c>
      <c r="C57" s="41"/>
      <c r="D57" s="49" t="s">
        <v>47</v>
      </c>
      <c r="E57" s="44">
        <v>47</v>
      </c>
      <c r="F57" s="45">
        <v>47</v>
      </c>
      <c r="G57" s="45" t="s">
        <v>165</v>
      </c>
      <c r="H57" s="45" t="s">
        <v>165</v>
      </c>
      <c r="I57" s="45" t="s">
        <v>165</v>
      </c>
      <c r="J57" s="45" t="s">
        <v>165</v>
      </c>
      <c r="K57" s="45" t="s">
        <v>165</v>
      </c>
      <c r="L57" s="45">
        <v>94</v>
      </c>
      <c r="M57" s="46">
        <f t="shared" si="0"/>
        <v>47</v>
      </c>
      <c r="N57" s="47" t="str">
        <f t="shared" si="1"/>
        <v>2nd</v>
      </c>
    </row>
    <row r="58" spans="1:14" s="48" customFormat="1" ht="22.5" customHeight="1">
      <c r="A58" s="41">
        <v>52</v>
      </c>
      <c r="B58" s="41">
        <v>1552253</v>
      </c>
      <c r="C58" s="41"/>
      <c r="D58" s="49" t="s">
        <v>48</v>
      </c>
      <c r="E58" s="44">
        <v>38</v>
      </c>
      <c r="F58" s="45" t="s">
        <v>165</v>
      </c>
      <c r="G58" s="45" t="s">
        <v>165</v>
      </c>
      <c r="H58" s="45" t="s">
        <v>165</v>
      </c>
      <c r="I58" s="45" t="s">
        <v>165</v>
      </c>
      <c r="J58" s="45" t="s">
        <v>165</v>
      </c>
      <c r="K58" s="45">
        <v>44</v>
      </c>
      <c r="L58" s="45">
        <v>82</v>
      </c>
      <c r="M58" s="46">
        <f t="shared" si="0"/>
        <v>41</v>
      </c>
      <c r="N58" s="47" t="str">
        <f t="shared" si="1"/>
        <v>3rd</v>
      </c>
    </row>
    <row r="59" spans="1:14" s="48" customFormat="1" ht="22.5" customHeight="1">
      <c r="A59" s="41">
        <v>53</v>
      </c>
      <c r="B59" s="41">
        <v>1552254</v>
      </c>
      <c r="C59" s="41"/>
      <c r="D59" s="49" t="s">
        <v>49</v>
      </c>
      <c r="E59" s="44">
        <v>33</v>
      </c>
      <c r="F59" s="45" t="s">
        <v>165</v>
      </c>
      <c r="G59" s="45" t="s">
        <v>165</v>
      </c>
      <c r="H59" s="45" t="s">
        <v>165</v>
      </c>
      <c r="I59" s="44">
        <v>66</v>
      </c>
      <c r="J59" s="45" t="s">
        <v>165</v>
      </c>
      <c r="K59" s="45" t="s">
        <v>165</v>
      </c>
      <c r="L59" s="45">
        <v>99</v>
      </c>
      <c r="M59" s="46">
        <f t="shared" si="0"/>
        <v>49.5</v>
      </c>
      <c r="N59" s="47" t="str">
        <f t="shared" si="1"/>
        <v>2nd</v>
      </c>
    </row>
    <row r="60" spans="1:14" s="48" customFormat="1" ht="22.5" customHeight="1">
      <c r="A60" s="41">
        <v>54</v>
      </c>
      <c r="B60" s="41">
        <v>1552255</v>
      </c>
      <c r="C60" s="41"/>
      <c r="D60" s="49" t="s">
        <v>50</v>
      </c>
      <c r="E60" s="44">
        <v>58</v>
      </c>
      <c r="F60" s="45" t="s">
        <v>165</v>
      </c>
      <c r="G60" s="45" t="s">
        <v>165</v>
      </c>
      <c r="H60" s="45" t="s">
        <v>165</v>
      </c>
      <c r="I60" s="45" t="s">
        <v>165</v>
      </c>
      <c r="J60" s="45" t="s">
        <v>165</v>
      </c>
      <c r="K60" s="45">
        <v>52</v>
      </c>
      <c r="L60" s="45">
        <v>110</v>
      </c>
      <c r="M60" s="46">
        <f t="shared" si="0"/>
        <v>55</v>
      </c>
      <c r="N60" s="47" t="str">
        <f t="shared" si="1"/>
        <v>2nd</v>
      </c>
    </row>
    <row r="61" spans="1:14" s="48" customFormat="1" ht="22.5" customHeight="1">
      <c r="A61" s="41">
        <v>55</v>
      </c>
      <c r="B61" s="51">
        <v>1552256</v>
      </c>
      <c r="C61" s="51"/>
      <c r="D61" s="49" t="s">
        <v>51</v>
      </c>
      <c r="E61" s="52">
        <v>48</v>
      </c>
      <c r="F61" s="45" t="s">
        <v>165</v>
      </c>
      <c r="G61" s="45" t="s">
        <v>165</v>
      </c>
      <c r="H61" s="45" t="s">
        <v>165</v>
      </c>
      <c r="I61" s="45" t="s">
        <v>165</v>
      </c>
      <c r="J61" s="45">
        <v>35</v>
      </c>
      <c r="K61" s="45" t="s">
        <v>165</v>
      </c>
      <c r="L61" s="45">
        <v>83</v>
      </c>
      <c r="M61" s="46">
        <f t="shared" si="0"/>
        <v>41.5</v>
      </c>
      <c r="N61" s="47" t="str">
        <f t="shared" si="1"/>
        <v>3rd</v>
      </c>
    </row>
    <row r="62" spans="1:14" s="48" customFormat="1" ht="22.5" customHeight="1">
      <c r="A62" s="41">
        <v>56</v>
      </c>
      <c r="B62" s="41">
        <v>1552257</v>
      </c>
      <c r="C62" s="41"/>
      <c r="D62" s="49" t="s">
        <v>52</v>
      </c>
      <c r="E62" s="44">
        <v>33</v>
      </c>
      <c r="F62" s="45" t="s">
        <v>165</v>
      </c>
      <c r="G62" s="45" t="s">
        <v>165</v>
      </c>
      <c r="H62" s="45" t="s">
        <v>165</v>
      </c>
      <c r="I62" s="45" t="s">
        <v>165</v>
      </c>
      <c r="J62" s="45" t="s">
        <v>165</v>
      </c>
      <c r="K62" s="45">
        <v>36</v>
      </c>
      <c r="L62" s="45">
        <v>69</v>
      </c>
      <c r="M62" s="46">
        <f t="shared" si="0"/>
        <v>34.5</v>
      </c>
      <c r="N62" s="47" t="str">
        <f t="shared" si="1"/>
        <v>3rd</v>
      </c>
    </row>
    <row r="63" spans="1:14" s="48" customFormat="1" ht="22.5" customHeight="1">
      <c r="A63" s="41">
        <v>57</v>
      </c>
      <c r="B63" s="41">
        <v>1552258</v>
      </c>
      <c r="C63" s="41"/>
      <c r="D63" s="49" t="s">
        <v>53</v>
      </c>
      <c r="E63" s="44">
        <v>43</v>
      </c>
      <c r="F63" s="45" t="s">
        <v>165</v>
      </c>
      <c r="G63" s="45" t="s">
        <v>165</v>
      </c>
      <c r="H63" s="45" t="s">
        <v>165</v>
      </c>
      <c r="I63" s="45">
        <v>50</v>
      </c>
      <c r="J63" s="45" t="s">
        <v>165</v>
      </c>
      <c r="K63" s="45" t="s">
        <v>165</v>
      </c>
      <c r="L63" s="45">
        <v>93</v>
      </c>
      <c r="M63" s="46">
        <f t="shared" si="0"/>
        <v>46.5</v>
      </c>
      <c r="N63" s="47" t="str">
        <f t="shared" si="1"/>
        <v>2nd</v>
      </c>
    </row>
    <row r="64" spans="1:14" s="48" customFormat="1" ht="22.5" customHeight="1">
      <c r="A64" s="41">
        <v>58</v>
      </c>
      <c r="B64" s="41">
        <v>1552259</v>
      </c>
      <c r="C64" s="41"/>
      <c r="D64" s="49" t="s">
        <v>175</v>
      </c>
      <c r="E64" s="44">
        <v>46</v>
      </c>
      <c r="F64" s="45">
        <v>48</v>
      </c>
      <c r="G64" s="45" t="s">
        <v>165</v>
      </c>
      <c r="H64" s="45" t="s">
        <v>165</v>
      </c>
      <c r="I64" s="45" t="s">
        <v>165</v>
      </c>
      <c r="J64" s="45" t="s">
        <v>165</v>
      </c>
      <c r="K64" s="45" t="s">
        <v>165</v>
      </c>
      <c r="L64" s="45">
        <v>94</v>
      </c>
      <c r="M64" s="46">
        <f t="shared" si="0"/>
        <v>47</v>
      </c>
      <c r="N64" s="47" t="str">
        <f t="shared" si="1"/>
        <v>2nd</v>
      </c>
    </row>
    <row r="65" spans="1:14" s="48" customFormat="1" ht="22.5" customHeight="1">
      <c r="A65" s="41">
        <v>59</v>
      </c>
      <c r="B65" s="41">
        <v>1552260</v>
      </c>
      <c r="C65" s="41"/>
      <c r="D65" s="49" t="s">
        <v>55</v>
      </c>
      <c r="E65" s="44">
        <v>48</v>
      </c>
      <c r="F65" s="45" t="s">
        <v>165</v>
      </c>
      <c r="G65" s="45" t="s">
        <v>165</v>
      </c>
      <c r="H65" s="45" t="s">
        <v>165</v>
      </c>
      <c r="I65" s="45" t="s">
        <v>165</v>
      </c>
      <c r="J65" s="45" t="s">
        <v>165</v>
      </c>
      <c r="K65" s="45">
        <v>50</v>
      </c>
      <c r="L65" s="45">
        <v>98</v>
      </c>
      <c r="M65" s="46">
        <f t="shared" si="0"/>
        <v>49</v>
      </c>
      <c r="N65" s="47" t="str">
        <f t="shared" si="1"/>
        <v>2nd</v>
      </c>
    </row>
    <row r="66" spans="1:14" s="48" customFormat="1" ht="22.5" customHeight="1">
      <c r="A66" s="41">
        <v>60</v>
      </c>
      <c r="B66" s="41">
        <v>1552261</v>
      </c>
      <c r="C66" s="41"/>
      <c r="D66" s="49" t="s">
        <v>54</v>
      </c>
      <c r="E66" s="44">
        <v>37</v>
      </c>
      <c r="F66" s="45" t="s">
        <v>165</v>
      </c>
      <c r="G66" s="44">
        <v>60</v>
      </c>
      <c r="H66" s="45" t="s">
        <v>165</v>
      </c>
      <c r="I66" s="45" t="s">
        <v>165</v>
      </c>
      <c r="J66" s="45" t="s">
        <v>165</v>
      </c>
      <c r="K66" s="45" t="s">
        <v>165</v>
      </c>
      <c r="L66" s="45">
        <v>97</v>
      </c>
      <c r="M66" s="46">
        <f t="shared" si="0"/>
        <v>48.5</v>
      </c>
      <c r="N66" s="47" t="str">
        <f t="shared" si="1"/>
        <v>2nd</v>
      </c>
    </row>
    <row r="67" spans="1:14" s="48" customFormat="1" ht="22.5" customHeight="1">
      <c r="A67" s="41">
        <v>61</v>
      </c>
      <c r="B67" s="41">
        <v>1552262</v>
      </c>
      <c r="C67" s="41"/>
      <c r="D67" s="49" t="s">
        <v>56</v>
      </c>
      <c r="E67" s="44">
        <v>58</v>
      </c>
      <c r="F67" s="45" t="s">
        <v>165</v>
      </c>
      <c r="G67" s="45" t="s">
        <v>165</v>
      </c>
      <c r="H67" s="45">
        <v>62</v>
      </c>
      <c r="I67" s="45" t="s">
        <v>165</v>
      </c>
      <c r="J67" s="45" t="s">
        <v>165</v>
      </c>
      <c r="K67" s="45" t="s">
        <v>165</v>
      </c>
      <c r="L67" s="45">
        <v>120</v>
      </c>
      <c r="M67" s="46">
        <f t="shared" si="0"/>
        <v>60</v>
      </c>
      <c r="N67" s="47" t="str">
        <f t="shared" si="1"/>
        <v>1st</v>
      </c>
    </row>
    <row r="68" spans="1:14" s="48" customFormat="1" ht="22.5" customHeight="1">
      <c r="A68" s="41">
        <v>62</v>
      </c>
      <c r="B68" s="41">
        <v>1552263</v>
      </c>
      <c r="C68" s="41"/>
      <c r="D68" s="49" t="s">
        <v>60</v>
      </c>
      <c r="E68" s="44">
        <v>33</v>
      </c>
      <c r="F68" s="45" t="s">
        <v>165</v>
      </c>
      <c r="G68" s="45" t="s">
        <v>165</v>
      </c>
      <c r="H68" s="45">
        <v>46</v>
      </c>
      <c r="I68" s="45" t="s">
        <v>165</v>
      </c>
      <c r="J68" s="45" t="s">
        <v>165</v>
      </c>
      <c r="K68" s="45" t="s">
        <v>165</v>
      </c>
      <c r="L68" s="45">
        <v>79</v>
      </c>
      <c r="M68" s="46">
        <f t="shared" si="0"/>
        <v>39.5</v>
      </c>
      <c r="N68" s="47" t="str">
        <f t="shared" si="1"/>
        <v>3rd</v>
      </c>
    </row>
    <row r="69" spans="1:14" s="48" customFormat="1" ht="22.5" customHeight="1">
      <c r="A69" s="41">
        <v>63</v>
      </c>
      <c r="B69" s="41">
        <v>1552264</v>
      </c>
      <c r="C69" s="41"/>
      <c r="D69" s="49" t="s">
        <v>61</v>
      </c>
      <c r="E69" s="44">
        <v>39</v>
      </c>
      <c r="F69" s="45">
        <v>35</v>
      </c>
      <c r="G69" s="45" t="s">
        <v>165</v>
      </c>
      <c r="H69" s="45" t="s">
        <v>165</v>
      </c>
      <c r="I69" s="45" t="s">
        <v>165</v>
      </c>
      <c r="J69" s="45" t="s">
        <v>165</v>
      </c>
      <c r="K69" s="45" t="s">
        <v>165</v>
      </c>
      <c r="L69" s="45">
        <v>74</v>
      </c>
      <c r="M69" s="46">
        <f t="shared" si="0"/>
        <v>37</v>
      </c>
      <c r="N69" s="47" t="str">
        <f t="shared" si="1"/>
        <v>3rd</v>
      </c>
    </row>
    <row r="70" spans="1:14" s="48" customFormat="1" ht="22.5" customHeight="1">
      <c r="A70" s="41">
        <v>64</v>
      </c>
      <c r="B70" s="41">
        <v>1552265</v>
      </c>
      <c r="C70" s="41"/>
      <c r="D70" s="49" t="s">
        <v>57</v>
      </c>
      <c r="E70" s="44">
        <v>43</v>
      </c>
      <c r="F70" s="45" t="s">
        <v>165</v>
      </c>
      <c r="G70" s="45" t="s">
        <v>165</v>
      </c>
      <c r="H70" s="45" t="s">
        <v>165</v>
      </c>
      <c r="I70" s="44">
        <v>60</v>
      </c>
      <c r="J70" s="45" t="s">
        <v>165</v>
      </c>
      <c r="K70" s="45" t="s">
        <v>165</v>
      </c>
      <c r="L70" s="45">
        <v>103</v>
      </c>
      <c r="M70" s="46">
        <f t="shared" si="0"/>
        <v>51.5</v>
      </c>
      <c r="N70" s="47" t="str">
        <f t="shared" si="1"/>
        <v>2nd</v>
      </c>
    </row>
    <row r="71" spans="1:14" s="48" customFormat="1" ht="22.5" customHeight="1">
      <c r="A71" s="41">
        <v>65</v>
      </c>
      <c r="B71" s="41">
        <v>1552266</v>
      </c>
      <c r="C71" s="41"/>
      <c r="D71" s="49" t="s">
        <v>58</v>
      </c>
      <c r="E71" s="44">
        <v>21</v>
      </c>
      <c r="F71" s="45" t="s">
        <v>165</v>
      </c>
      <c r="G71" s="45" t="s">
        <v>165</v>
      </c>
      <c r="H71" s="45" t="s">
        <v>165</v>
      </c>
      <c r="I71" s="45">
        <v>34</v>
      </c>
      <c r="J71" s="45" t="s">
        <v>165</v>
      </c>
      <c r="K71" s="45" t="s">
        <v>165</v>
      </c>
      <c r="L71" s="45">
        <v>55</v>
      </c>
      <c r="M71" s="46">
        <f t="shared" si="0"/>
        <v>27.5</v>
      </c>
      <c r="N71" s="47" t="str">
        <f t="shared" si="1"/>
        <v>Fail</v>
      </c>
    </row>
    <row r="72" spans="1:14" s="48" customFormat="1" ht="22.5" customHeight="1">
      <c r="A72" s="41">
        <v>66</v>
      </c>
      <c r="B72" s="41">
        <v>1552267</v>
      </c>
      <c r="C72" s="41"/>
      <c r="D72" s="49" t="s">
        <v>59</v>
      </c>
      <c r="E72" s="44">
        <v>50</v>
      </c>
      <c r="F72" s="45" t="s">
        <v>165</v>
      </c>
      <c r="G72" s="45" t="s">
        <v>165</v>
      </c>
      <c r="H72" s="45">
        <v>57</v>
      </c>
      <c r="I72" s="45" t="s">
        <v>165</v>
      </c>
      <c r="J72" s="45" t="s">
        <v>165</v>
      </c>
      <c r="K72" s="45" t="s">
        <v>165</v>
      </c>
      <c r="L72" s="45">
        <v>107</v>
      </c>
      <c r="M72" s="46">
        <f t="shared" si="0"/>
        <v>53.5</v>
      </c>
      <c r="N72" s="47" t="str">
        <f t="shared" si="1"/>
        <v>2nd</v>
      </c>
    </row>
    <row r="73" spans="1:14" s="48" customFormat="1" ht="22.5" customHeight="1">
      <c r="A73" s="41">
        <v>67</v>
      </c>
      <c r="B73" s="41">
        <v>1552268</v>
      </c>
      <c r="C73" s="41"/>
      <c r="D73" s="49" t="s">
        <v>176</v>
      </c>
      <c r="E73" s="44">
        <v>20</v>
      </c>
      <c r="F73" s="45" t="s">
        <v>165</v>
      </c>
      <c r="G73" s="45" t="s">
        <v>165</v>
      </c>
      <c r="H73" s="45" t="s">
        <v>165</v>
      </c>
      <c r="I73" s="45" t="s">
        <v>165</v>
      </c>
      <c r="J73" s="45">
        <v>28</v>
      </c>
      <c r="K73" s="45" t="s">
        <v>165</v>
      </c>
      <c r="L73" s="45">
        <v>48</v>
      </c>
      <c r="M73" s="46">
        <f t="shared" ref="M73:M136" si="2">L73/2</f>
        <v>24</v>
      </c>
      <c r="N73" s="47" t="str">
        <f t="shared" ref="N73:N136" si="3">IF(M73&gt;=60,"1st",IF(M73&gt;=45,"2nd",IF(M73&gt;=33,"3rd","Fail")))</f>
        <v>Fail</v>
      </c>
    </row>
    <row r="74" spans="1:14" s="48" customFormat="1" ht="22.5" customHeight="1">
      <c r="A74" s="41">
        <v>68</v>
      </c>
      <c r="B74" s="41">
        <v>1552269</v>
      </c>
      <c r="C74" s="41"/>
      <c r="D74" s="49" t="s">
        <v>62</v>
      </c>
      <c r="E74" s="44">
        <v>39</v>
      </c>
      <c r="F74" s="45" t="s">
        <v>165</v>
      </c>
      <c r="G74" s="45" t="s">
        <v>165</v>
      </c>
      <c r="H74" s="45">
        <v>42</v>
      </c>
      <c r="I74" s="45" t="s">
        <v>165</v>
      </c>
      <c r="J74" s="45" t="s">
        <v>165</v>
      </c>
      <c r="K74" s="45" t="s">
        <v>165</v>
      </c>
      <c r="L74" s="45">
        <v>81</v>
      </c>
      <c r="M74" s="46">
        <f t="shared" si="2"/>
        <v>40.5</v>
      </c>
      <c r="N74" s="47" t="str">
        <f t="shared" si="3"/>
        <v>3rd</v>
      </c>
    </row>
    <row r="75" spans="1:14" s="48" customFormat="1" ht="22.5" customHeight="1">
      <c r="A75" s="41">
        <v>69</v>
      </c>
      <c r="B75" s="41">
        <v>1552270</v>
      </c>
      <c r="C75" s="41"/>
      <c r="D75" s="49" t="s">
        <v>63</v>
      </c>
      <c r="E75" s="44">
        <v>33</v>
      </c>
      <c r="F75" s="45" t="s">
        <v>165</v>
      </c>
      <c r="G75" s="45" t="s">
        <v>165</v>
      </c>
      <c r="H75" s="45" t="s">
        <v>165</v>
      </c>
      <c r="I75" s="45" t="s">
        <v>165</v>
      </c>
      <c r="J75" s="45" t="s">
        <v>165</v>
      </c>
      <c r="K75" s="44">
        <v>40</v>
      </c>
      <c r="L75" s="45">
        <v>73</v>
      </c>
      <c r="M75" s="46">
        <f t="shared" si="2"/>
        <v>36.5</v>
      </c>
      <c r="N75" s="47" t="str">
        <f t="shared" si="3"/>
        <v>3rd</v>
      </c>
    </row>
    <row r="76" spans="1:14" s="48" customFormat="1" ht="22.5" customHeight="1">
      <c r="A76" s="41">
        <v>70</v>
      </c>
      <c r="B76" s="41">
        <v>1552271</v>
      </c>
      <c r="C76" s="41"/>
      <c r="D76" s="49" t="s">
        <v>64</v>
      </c>
      <c r="E76" s="44">
        <v>25</v>
      </c>
      <c r="F76" s="45" t="s">
        <v>165</v>
      </c>
      <c r="G76" s="45" t="s">
        <v>165</v>
      </c>
      <c r="H76" s="45" t="s">
        <v>165</v>
      </c>
      <c r="I76" s="45" t="s">
        <v>165</v>
      </c>
      <c r="J76" s="45">
        <v>34</v>
      </c>
      <c r="K76" s="45" t="s">
        <v>165</v>
      </c>
      <c r="L76" s="45">
        <v>59</v>
      </c>
      <c r="M76" s="46">
        <f t="shared" si="2"/>
        <v>29.5</v>
      </c>
      <c r="N76" s="47" t="str">
        <f t="shared" si="3"/>
        <v>Fail</v>
      </c>
    </row>
    <row r="77" spans="1:14" s="48" customFormat="1" ht="22.5" customHeight="1">
      <c r="A77" s="41">
        <v>71</v>
      </c>
      <c r="B77" s="41">
        <v>1552272</v>
      </c>
      <c r="C77" s="41"/>
      <c r="D77" s="49" t="s">
        <v>177</v>
      </c>
      <c r="E77" s="44">
        <v>43</v>
      </c>
      <c r="F77" s="45" t="s">
        <v>165</v>
      </c>
      <c r="G77" s="45" t="s">
        <v>165</v>
      </c>
      <c r="H77" s="45" t="s">
        <v>165</v>
      </c>
      <c r="I77" s="45" t="s">
        <v>165</v>
      </c>
      <c r="J77" s="45" t="s">
        <v>165</v>
      </c>
      <c r="K77" s="45">
        <v>45</v>
      </c>
      <c r="L77" s="45">
        <v>88</v>
      </c>
      <c r="M77" s="46">
        <f t="shared" si="2"/>
        <v>44</v>
      </c>
      <c r="N77" s="47" t="str">
        <f t="shared" si="3"/>
        <v>3rd</v>
      </c>
    </row>
    <row r="78" spans="1:14" s="48" customFormat="1" ht="22.5" customHeight="1">
      <c r="A78" s="41">
        <v>72</v>
      </c>
      <c r="B78" s="41">
        <v>1552273</v>
      </c>
      <c r="C78" s="41"/>
      <c r="D78" s="49" t="s">
        <v>65</v>
      </c>
      <c r="E78" s="44">
        <v>16</v>
      </c>
      <c r="F78" s="45">
        <v>34</v>
      </c>
      <c r="G78" s="45" t="s">
        <v>165</v>
      </c>
      <c r="H78" s="45" t="s">
        <v>165</v>
      </c>
      <c r="I78" s="45" t="s">
        <v>165</v>
      </c>
      <c r="J78" s="45" t="s">
        <v>165</v>
      </c>
      <c r="K78" s="45" t="s">
        <v>165</v>
      </c>
      <c r="L78" s="45">
        <v>50</v>
      </c>
      <c r="M78" s="46">
        <f t="shared" si="2"/>
        <v>25</v>
      </c>
      <c r="N78" s="47" t="str">
        <f t="shared" si="3"/>
        <v>Fail</v>
      </c>
    </row>
    <row r="79" spans="1:14" s="48" customFormat="1" ht="22.5" customHeight="1">
      <c r="A79" s="41">
        <v>73</v>
      </c>
      <c r="B79" s="41">
        <v>1552274</v>
      </c>
      <c r="C79" s="41"/>
      <c r="D79" s="49" t="s">
        <v>66</v>
      </c>
      <c r="E79" s="44">
        <v>33</v>
      </c>
      <c r="F79" s="45" t="s">
        <v>165</v>
      </c>
      <c r="G79" s="45" t="s">
        <v>165</v>
      </c>
      <c r="H79" s="45">
        <v>40</v>
      </c>
      <c r="I79" s="45" t="s">
        <v>165</v>
      </c>
      <c r="J79" s="45" t="s">
        <v>165</v>
      </c>
      <c r="K79" s="45" t="s">
        <v>165</v>
      </c>
      <c r="L79" s="45">
        <v>73</v>
      </c>
      <c r="M79" s="46">
        <f t="shared" si="2"/>
        <v>36.5</v>
      </c>
      <c r="N79" s="47" t="str">
        <f t="shared" si="3"/>
        <v>3rd</v>
      </c>
    </row>
    <row r="80" spans="1:14" s="48" customFormat="1" ht="22.5" customHeight="1">
      <c r="A80" s="41">
        <v>74</v>
      </c>
      <c r="B80" s="41">
        <v>1552275</v>
      </c>
      <c r="C80" s="41"/>
      <c r="D80" s="49" t="s">
        <v>68</v>
      </c>
      <c r="E80" s="44">
        <v>34</v>
      </c>
      <c r="F80" s="45" t="s">
        <v>165</v>
      </c>
      <c r="G80" s="45" t="s">
        <v>165</v>
      </c>
      <c r="H80" s="45" t="s">
        <v>165</v>
      </c>
      <c r="I80" s="44">
        <v>46</v>
      </c>
      <c r="J80" s="45" t="s">
        <v>165</v>
      </c>
      <c r="K80" s="45" t="s">
        <v>165</v>
      </c>
      <c r="L80" s="45">
        <v>80</v>
      </c>
      <c r="M80" s="46">
        <f t="shared" si="2"/>
        <v>40</v>
      </c>
      <c r="N80" s="47" t="str">
        <f t="shared" si="3"/>
        <v>3rd</v>
      </c>
    </row>
    <row r="81" spans="1:14" s="48" customFormat="1" ht="22.5" customHeight="1">
      <c r="A81" s="41">
        <v>75</v>
      </c>
      <c r="B81" s="41">
        <v>1552276</v>
      </c>
      <c r="C81" s="41"/>
      <c r="D81" s="49" t="s">
        <v>67</v>
      </c>
      <c r="E81" s="44">
        <v>24</v>
      </c>
      <c r="F81" s="45" t="s">
        <v>165</v>
      </c>
      <c r="G81" s="45" t="s">
        <v>165</v>
      </c>
      <c r="H81" s="45" t="s">
        <v>165</v>
      </c>
      <c r="I81" s="44">
        <v>34</v>
      </c>
      <c r="J81" s="45" t="s">
        <v>165</v>
      </c>
      <c r="K81" s="45" t="s">
        <v>165</v>
      </c>
      <c r="L81" s="45">
        <v>58</v>
      </c>
      <c r="M81" s="46">
        <f t="shared" si="2"/>
        <v>29</v>
      </c>
      <c r="N81" s="47" t="str">
        <f t="shared" si="3"/>
        <v>Fail</v>
      </c>
    </row>
    <row r="82" spans="1:14" s="48" customFormat="1" ht="22.5" customHeight="1">
      <c r="A82" s="41">
        <v>76</v>
      </c>
      <c r="B82" s="41">
        <v>1552277</v>
      </c>
      <c r="C82" s="41"/>
      <c r="D82" s="49" t="s">
        <v>74</v>
      </c>
      <c r="E82" s="44">
        <v>56</v>
      </c>
      <c r="F82" s="45" t="s">
        <v>165</v>
      </c>
      <c r="G82" s="45" t="s">
        <v>165</v>
      </c>
      <c r="H82" s="45" t="s">
        <v>165</v>
      </c>
      <c r="I82" s="44">
        <v>57</v>
      </c>
      <c r="J82" s="45" t="s">
        <v>165</v>
      </c>
      <c r="K82" s="45" t="s">
        <v>165</v>
      </c>
      <c r="L82" s="45">
        <v>113</v>
      </c>
      <c r="M82" s="46">
        <f t="shared" si="2"/>
        <v>56.5</v>
      </c>
      <c r="N82" s="47" t="str">
        <f t="shared" si="3"/>
        <v>2nd</v>
      </c>
    </row>
    <row r="83" spans="1:14" s="48" customFormat="1" ht="22.5" customHeight="1">
      <c r="A83" s="41">
        <v>77</v>
      </c>
      <c r="B83" s="41">
        <v>1552278</v>
      </c>
      <c r="C83" s="41"/>
      <c r="D83" s="49" t="s">
        <v>178</v>
      </c>
      <c r="E83" s="44">
        <v>43</v>
      </c>
      <c r="F83" s="45" t="s">
        <v>165</v>
      </c>
      <c r="G83" s="45" t="s">
        <v>165</v>
      </c>
      <c r="H83" s="45" t="s">
        <v>165</v>
      </c>
      <c r="I83" s="45" t="s">
        <v>165</v>
      </c>
      <c r="J83" s="45" t="s">
        <v>165</v>
      </c>
      <c r="K83" s="45">
        <v>41</v>
      </c>
      <c r="L83" s="45">
        <v>84</v>
      </c>
      <c r="M83" s="46">
        <f t="shared" si="2"/>
        <v>42</v>
      </c>
      <c r="N83" s="47" t="str">
        <f t="shared" si="3"/>
        <v>3rd</v>
      </c>
    </row>
    <row r="84" spans="1:14" s="48" customFormat="1" ht="22.5" customHeight="1">
      <c r="A84" s="41">
        <v>78</v>
      </c>
      <c r="B84" s="41">
        <v>1552279</v>
      </c>
      <c r="C84" s="41"/>
      <c r="D84" s="49" t="s">
        <v>71</v>
      </c>
      <c r="E84" s="44">
        <v>28</v>
      </c>
      <c r="F84" s="45" t="s">
        <v>165</v>
      </c>
      <c r="G84" s="45" t="s">
        <v>165</v>
      </c>
      <c r="H84" s="45" t="s">
        <v>165</v>
      </c>
      <c r="I84" s="45">
        <v>53</v>
      </c>
      <c r="J84" s="45" t="s">
        <v>165</v>
      </c>
      <c r="K84" s="45" t="s">
        <v>165</v>
      </c>
      <c r="L84" s="45">
        <v>81</v>
      </c>
      <c r="M84" s="46">
        <f t="shared" si="2"/>
        <v>40.5</v>
      </c>
      <c r="N84" s="47" t="str">
        <f t="shared" si="3"/>
        <v>3rd</v>
      </c>
    </row>
    <row r="85" spans="1:14" s="48" customFormat="1" ht="22.5" customHeight="1">
      <c r="A85" s="41">
        <v>79</v>
      </c>
      <c r="B85" s="41">
        <v>1552280</v>
      </c>
      <c r="C85" s="41"/>
      <c r="D85" s="49" t="s">
        <v>72</v>
      </c>
      <c r="E85" s="44">
        <v>58</v>
      </c>
      <c r="F85" s="45" t="s">
        <v>165</v>
      </c>
      <c r="G85" s="45" t="s">
        <v>165</v>
      </c>
      <c r="H85" s="45" t="s">
        <v>165</v>
      </c>
      <c r="I85" s="45" t="s">
        <v>165</v>
      </c>
      <c r="J85" s="45" t="s">
        <v>165</v>
      </c>
      <c r="K85" s="44">
        <v>52</v>
      </c>
      <c r="L85" s="45">
        <v>110</v>
      </c>
      <c r="M85" s="46">
        <f t="shared" si="2"/>
        <v>55</v>
      </c>
      <c r="N85" s="47" t="str">
        <f t="shared" si="3"/>
        <v>2nd</v>
      </c>
    </row>
    <row r="86" spans="1:14" s="48" customFormat="1" ht="22.5" customHeight="1">
      <c r="A86" s="41">
        <v>80</v>
      </c>
      <c r="B86" s="41">
        <v>1552281</v>
      </c>
      <c r="C86" s="41"/>
      <c r="D86" s="49" t="s">
        <v>70</v>
      </c>
      <c r="E86" s="44">
        <v>51</v>
      </c>
      <c r="F86" s="45">
        <v>51</v>
      </c>
      <c r="G86" s="45" t="s">
        <v>165</v>
      </c>
      <c r="H86" s="45" t="s">
        <v>165</v>
      </c>
      <c r="I86" s="45" t="s">
        <v>165</v>
      </c>
      <c r="J86" s="45" t="s">
        <v>165</v>
      </c>
      <c r="K86" s="45" t="s">
        <v>165</v>
      </c>
      <c r="L86" s="45">
        <v>102</v>
      </c>
      <c r="M86" s="46">
        <f t="shared" si="2"/>
        <v>51</v>
      </c>
      <c r="N86" s="47" t="str">
        <f t="shared" si="3"/>
        <v>2nd</v>
      </c>
    </row>
    <row r="87" spans="1:14" s="48" customFormat="1" ht="22.5" customHeight="1">
      <c r="A87" s="41">
        <v>81</v>
      </c>
      <c r="B87" s="41">
        <v>1552282</v>
      </c>
      <c r="C87" s="41"/>
      <c r="D87" s="49" t="s">
        <v>69</v>
      </c>
      <c r="E87" s="44">
        <v>44</v>
      </c>
      <c r="F87" s="45" t="s">
        <v>165</v>
      </c>
      <c r="G87" s="45" t="s">
        <v>165</v>
      </c>
      <c r="H87" s="45">
        <v>50</v>
      </c>
      <c r="I87" s="45" t="s">
        <v>165</v>
      </c>
      <c r="J87" s="45" t="s">
        <v>165</v>
      </c>
      <c r="K87" s="45" t="s">
        <v>165</v>
      </c>
      <c r="L87" s="45">
        <v>94</v>
      </c>
      <c r="M87" s="46">
        <f t="shared" si="2"/>
        <v>47</v>
      </c>
      <c r="N87" s="47" t="str">
        <f t="shared" si="3"/>
        <v>2nd</v>
      </c>
    </row>
    <row r="88" spans="1:14" s="48" customFormat="1" ht="22.5" customHeight="1">
      <c r="A88" s="41">
        <v>82</v>
      </c>
      <c r="B88" s="41">
        <v>1552283</v>
      </c>
      <c r="C88" s="41"/>
      <c r="D88" s="49" t="s">
        <v>73</v>
      </c>
      <c r="E88" s="44">
        <v>56</v>
      </c>
      <c r="F88" s="45">
        <v>52</v>
      </c>
      <c r="G88" s="45" t="s">
        <v>165</v>
      </c>
      <c r="H88" s="45" t="s">
        <v>165</v>
      </c>
      <c r="I88" s="45" t="s">
        <v>165</v>
      </c>
      <c r="J88" s="45" t="s">
        <v>165</v>
      </c>
      <c r="K88" s="45" t="s">
        <v>165</v>
      </c>
      <c r="L88" s="45">
        <v>108</v>
      </c>
      <c r="M88" s="46">
        <f t="shared" si="2"/>
        <v>54</v>
      </c>
      <c r="N88" s="47" t="str">
        <f t="shared" si="3"/>
        <v>2nd</v>
      </c>
    </row>
    <row r="89" spans="1:14" s="48" customFormat="1" ht="22.5" customHeight="1">
      <c r="A89" s="41">
        <v>83</v>
      </c>
      <c r="B89" s="41">
        <v>1552284</v>
      </c>
      <c r="C89" s="41"/>
      <c r="D89" s="49" t="s">
        <v>75</v>
      </c>
      <c r="E89" s="44">
        <v>39</v>
      </c>
      <c r="F89" s="45">
        <v>39</v>
      </c>
      <c r="G89" s="45" t="s">
        <v>165</v>
      </c>
      <c r="H89" s="45" t="s">
        <v>165</v>
      </c>
      <c r="I89" s="45" t="s">
        <v>165</v>
      </c>
      <c r="J89" s="45" t="s">
        <v>165</v>
      </c>
      <c r="K89" s="45" t="s">
        <v>165</v>
      </c>
      <c r="L89" s="45">
        <v>78</v>
      </c>
      <c r="M89" s="46">
        <f t="shared" si="2"/>
        <v>39</v>
      </c>
      <c r="N89" s="47" t="str">
        <f t="shared" si="3"/>
        <v>3rd</v>
      </c>
    </row>
    <row r="90" spans="1:14" s="48" customFormat="1" ht="22.5" customHeight="1">
      <c r="A90" s="41">
        <v>84</v>
      </c>
      <c r="B90" s="41">
        <v>1552285</v>
      </c>
      <c r="C90" s="41"/>
      <c r="D90" s="49" t="s">
        <v>76</v>
      </c>
      <c r="E90" s="44">
        <v>33</v>
      </c>
      <c r="F90" s="45" t="s">
        <v>165</v>
      </c>
      <c r="G90" s="45">
        <v>33</v>
      </c>
      <c r="H90" s="45" t="s">
        <v>165</v>
      </c>
      <c r="I90" s="45" t="s">
        <v>165</v>
      </c>
      <c r="J90" s="45" t="s">
        <v>165</v>
      </c>
      <c r="K90" s="45" t="s">
        <v>165</v>
      </c>
      <c r="L90" s="45">
        <v>66</v>
      </c>
      <c r="M90" s="46">
        <f t="shared" si="2"/>
        <v>33</v>
      </c>
      <c r="N90" s="47" t="str">
        <f t="shared" si="3"/>
        <v>3rd</v>
      </c>
    </row>
    <row r="91" spans="1:14" s="48" customFormat="1" ht="22.5" customHeight="1">
      <c r="A91" s="41">
        <v>85</v>
      </c>
      <c r="B91" s="41">
        <v>1552286</v>
      </c>
      <c r="C91" s="41"/>
      <c r="D91" s="49" t="s">
        <v>79</v>
      </c>
      <c r="E91" s="44">
        <v>54</v>
      </c>
      <c r="F91" s="45" t="s">
        <v>165</v>
      </c>
      <c r="G91" s="45" t="s">
        <v>165</v>
      </c>
      <c r="H91" s="45" t="s">
        <v>165</v>
      </c>
      <c r="I91" s="45" t="s">
        <v>165</v>
      </c>
      <c r="J91" s="45">
        <v>52</v>
      </c>
      <c r="K91" s="45" t="s">
        <v>165</v>
      </c>
      <c r="L91" s="45">
        <v>106</v>
      </c>
      <c r="M91" s="46">
        <f t="shared" si="2"/>
        <v>53</v>
      </c>
      <c r="N91" s="47" t="str">
        <f t="shared" si="3"/>
        <v>2nd</v>
      </c>
    </row>
    <row r="92" spans="1:14" s="48" customFormat="1" ht="22.5" customHeight="1">
      <c r="A92" s="41">
        <v>86</v>
      </c>
      <c r="B92" s="41">
        <v>1552287</v>
      </c>
      <c r="C92" s="41"/>
      <c r="D92" s="49" t="s">
        <v>78</v>
      </c>
      <c r="E92" s="44">
        <v>61</v>
      </c>
      <c r="F92" s="45" t="s">
        <v>165</v>
      </c>
      <c r="G92" s="45" t="s">
        <v>165</v>
      </c>
      <c r="H92" s="45" t="s">
        <v>165</v>
      </c>
      <c r="I92" s="45" t="s">
        <v>165</v>
      </c>
      <c r="J92" s="45" t="s">
        <v>165</v>
      </c>
      <c r="K92" s="45">
        <v>67</v>
      </c>
      <c r="L92" s="45">
        <v>128</v>
      </c>
      <c r="M92" s="46">
        <f t="shared" si="2"/>
        <v>64</v>
      </c>
      <c r="N92" s="47" t="str">
        <f t="shared" si="3"/>
        <v>1st</v>
      </c>
    </row>
    <row r="93" spans="1:14" s="48" customFormat="1" ht="22.5" customHeight="1">
      <c r="A93" s="41">
        <v>87</v>
      </c>
      <c r="B93" s="41">
        <v>1552288</v>
      </c>
      <c r="C93" s="41"/>
      <c r="D93" s="49" t="s">
        <v>80</v>
      </c>
      <c r="E93" s="44">
        <v>50</v>
      </c>
      <c r="F93" s="45" t="s">
        <v>165</v>
      </c>
      <c r="G93" s="45" t="s">
        <v>165</v>
      </c>
      <c r="H93" s="45" t="s">
        <v>165</v>
      </c>
      <c r="I93" s="45" t="s">
        <v>165</v>
      </c>
      <c r="J93" s="45" t="s">
        <v>165</v>
      </c>
      <c r="K93" s="44">
        <v>64</v>
      </c>
      <c r="L93" s="45">
        <v>114</v>
      </c>
      <c r="M93" s="46">
        <f t="shared" si="2"/>
        <v>57</v>
      </c>
      <c r="N93" s="47" t="str">
        <f t="shared" si="3"/>
        <v>2nd</v>
      </c>
    </row>
    <row r="94" spans="1:14" s="48" customFormat="1" ht="22.5" customHeight="1">
      <c r="A94" s="41">
        <v>88</v>
      </c>
      <c r="B94" s="41">
        <v>1552289</v>
      </c>
      <c r="C94" s="41"/>
      <c r="D94" s="49" t="s">
        <v>81</v>
      </c>
      <c r="E94" s="44">
        <v>29</v>
      </c>
      <c r="F94" s="45">
        <v>37</v>
      </c>
      <c r="G94" s="45" t="s">
        <v>165</v>
      </c>
      <c r="H94" s="45" t="s">
        <v>165</v>
      </c>
      <c r="I94" s="45" t="s">
        <v>165</v>
      </c>
      <c r="J94" s="45" t="s">
        <v>165</v>
      </c>
      <c r="K94" s="45" t="s">
        <v>165</v>
      </c>
      <c r="L94" s="45">
        <v>66</v>
      </c>
      <c r="M94" s="46">
        <f t="shared" si="2"/>
        <v>33</v>
      </c>
      <c r="N94" s="47" t="str">
        <f t="shared" si="3"/>
        <v>3rd</v>
      </c>
    </row>
    <row r="95" spans="1:14" s="48" customFormat="1" ht="22.5" customHeight="1">
      <c r="A95" s="41">
        <v>89</v>
      </c>
      <c r="B95" s="41">
        <v>1552290</v>
      </c>
      <c r="C95" s="41"/>
      <c r="D95" s="49" t="s">
        <v>82</v>
      </c>
      <c r="E95" s="44">
        <v>45</v>
      </c>
      <c r="F95" s="45" t="s">
        <v>165</v>
      </c>
      <c r="G95" s="45" t="s">
        <v>165</v>
      </c>
      <c r="H95" s="45" t="s">
        <v>165</v>
      </c>
      <c r="I95" s="45" t="s">
        <v>165</v>
      </c>
      <c r="J95" s="45" t="s">
        <v>165</v>
      </c>
      <c r="K95" s="44">
        <v>46</v>
      </c>
      <c r="L95" s="45">
        <v>91</v>
      </c>
      <c r="M95" s="46">
        <f t="shared" si="2"/>
        <v>45.5</v>
      </c>
      <c r="N95" s="47" t="str">
        <f t="shared" si="3"/>
        <v>2nd</v>
      </c>
    </row>
    <row r="96" spans="1:14" s="48" customFormat="1" ht="22.5" customHeight="1">
      <c r="A96" s="41">
        <v>90</v>
      </c>
      <c r="B96" s="41">
        <v>1552291</v>
      </c>
      <c r="C96" s="41"/>
      <c r="D96" s="49" t="s">
        <v>83</v>
      </c>
      <c r="E96" s="44">
        <v>57</v>
      </c>
      <c r="F96" s="45" t="s">
        <v>165</v>
      </c>
      <c r="G96" s="45" t="s">
        <v>165</v>
      </c>
      <c r="H96" s="45">
        <v>63</v>
      </c>
      <c r="I96" s="45" t="s">
        <v>165</v>
      </c>
      <c r="J96" s="45" t="s">
        <v>165</v>
      </c>
      <c r="K96" s="45" t="s">
        <v>165</v>
      </c>
      <c r="L96" s="45">
        <v>120</v>
      </c>
      <c r="M96" s="46">
        <f t="shared" si="2"/>
        <v>60</v>
      </c>
      <c r="N96" s="47" t="str">
        <f t="shared" si="3"/>
        <v>1st</v>
      </c>
    </row>
    <row r="97" spans="1:14" s="48" customFormat="1" ht="22.5" customHeight="1">
      <c r="A97" s="41">
        <v>91</v>
      </c>
      <c r="B97" s="41">
        <v>1552292</v>
      </c>
      <c r="C97" s="41"/>
      <c r="D97" s="49" t="s">
        <v>84</v>
      </c>
      <c r="E97" s="44">
        <v>35</v>
      </c>
      <c r="F97" s="45" t="s">
        <v>165</v>
      </c>
      <c r="G97" s="44">
        <v>38</v>
      </c>
      <c r="H97" s="45" t="s">
        <v>165</v>
      </c>
      <c r="I97" s="45" t="s">
        <v>165</v>
      </c>
      <c r="J97" s="45" t="s">
        <v>165</v>
      </c>
      <c r="K97" s="45" t="s">
        <v>165</v>
      </c>
      <c r="L97" s="45">
        <v>73</v>
      </c>
      <c r="M97" s="46">
        <f t="shared" si="2"/>
        <v>36.5</v>
      </c>
      <c r="N97" s="47" t="str">
        <f t="shared" si="3"/>
        <v>3rd</v>
      </c>
    </row>
    <row r="98" spans="1:14" s="48" customFormat="1" ht="22.5" customHeight="1">
      <c r="A98" s="41">
        <v>92</v>
      </c>
      <c r="B98" s="41">
        <v>1552293</v>
      </c>
      <c r="C98" s="41"/>
      <c r="D98" s="49" t="s">
        <v>85</v>
      </c>
      <c r="E98" s="44">
        <v>52</v>
      </c>
      <c r="F98" s="45" t="s">
        <v>165</v>
      </c>
      <c r="G98" s="45" t="s">
        <v>165</v>
      </c>
      <c r="H98" s="45" t="s">
        <v>165</v>
      </c>
      <c r="I98" s="45" t="s">
        <v>165</v>
      </c>
      <c r="J98" s="45" t="s">
        <v>165</v>
      </c>
      <c r="K98" s="45">
        <v>55</v>
      </c>
      <c r="L98" s="45">
        <v>107</v>
      </c>
      <c r="M98" s="46">
        <f t="shared" si="2"/>
        <v>53.5</v>
      </c>
      <c r="N98" s="47" t="str">
        <f t="shared" si="3"/>
        <v>2nd</v>
      </c>
    </row>
    <row r="99" spans="1:14" s="48" customFormat="1" ht="22.5" customHeight="1">
      <c r="A99" s="41">
        <v>93</v>
      </c>
      <c r="B99" s="41">
        <v>1552294</v>
      </c>
      <c r="C99" s="41"/>
      <c r="D99" s="49" t="s">
        <v>86</v>
      </c>
      <c r="E99" s="44">
        <v>29</v>
      </c>
      <c r="F99" s="45" t="s">
        <v>165</v>
      </c>
      <c r="G99" s="45" t="s">
        <v>165</v>
      </c>
      <c r="H99" s="45">
        <v>39</v>
      </c>
      <c r="I99" s="45" t="s">
        <v>165</v>
      </c>
      <c r="J99" s="45" t="s">
        <v>165</v>
      </c>
      <c r="K99" s="45" t="s">
        <v>165</v>
      </c>
      <c r="L99" s="45">
        <v>68</v>
      </c>
      <c r="M99" s="46">
        <f t="shared" si="2"/>
        <v>34</v>
      </c>
      <c r="N99" s="47" t="str">
        <f t="shared" si="3"/>
        <v>3rd</v>
      </c>
    </row>
    <row r="100" spans="1:14" s="48" customFormat="1" ht="22.5" customHeight="1">
      <c r="A100" s="41">
        <v>94</v>
      </c>
      <c r="B100" s="41">
        <v>1552295</v>
      </c>
      <c r="C100" s="41"/>
      <c r="D100" s="49" t="s">
        <v>77</v>
      </c>
      <c r="E100" s="44">
        <v>50</v>
      </c>
      <c r="F100" s="45" t="s">
        <v>165</v>
      </c>
      <c r="G100" s="45" t="s">
        <v>165</v>
      </c>
      <c r="H100" s="45" t="s">
        <v>165</v>
      </c>
      <c r="I100" s="45" t="s">
        <v>165</v>
      </c>
      <c r="J100" s="45" t="s">
        <v>165</v>
      </c>
      <c r="K100" s="45">
        <v>60</v>
      </c>
      <c r="L100" s="45">
        <v>110</v>
      </c>
      <c r="M100" s="46">
        <f t="shared" si="2"/>
        <v>55</v>
      </c>
      <c r="N100" s="47" t="str">
        <f t="shared" si="3"/>
        <v>2nd</v>
      </c>
    </row>
    <row r="101" spans="1:14" s="48" customFormat="1" ht="22.5" customHeight="1">
      <c r="A101" s="41">
        <v>95</v>
      </c>
      <c r="B101" s="41">
        <v>1552296</v>
      </c>
      <c r="C101" s="41"/>
      <c r="D101" s="49" t="s">
        <v>87</v>
      </c>
      <c r="E101" s="44">
        <v>41</v>
      </c>
      <c r="F101" s="45" t="s">
        <v>165</v>
      </c>
      <c r="G101" s="45" t="s">
        <v>165</v>
      </c>
      <c r="H101" s="45" t="s">
        <v>165</v>
      </c>
      <c r="I101" s="45" t="s">
        <v>165</v>
      </c>
      <c r="J101" s="45" t="s">
        <v>165</v>
      </c>
      <c r="K101" s="44">
        <v>59</v>
      </c>
      <c r="L101" s="45">
        <v>100</v>
      </c>
      <c r="M101" s="46">
        <f t="shared" si="2"/>
        <v>50</v>
      </c>
      <c r="N101" s="47" t="str">
        <f t="shared" si="3"/>
        <v>2nd</v>
      </c>
    </row>
    <row r="102" spans="1:14" s="48" customFormat="1" ht="22.5" customHeight="1">
      <c r="A102" s="41">
        <v>96</v>
      </c>
      <c r="B102" s="41">
        <v>1552297</v>
      </c>
      <c r="C102" s="41"/>
      <c r="D102" s="49" t="s">
        <v>91</v>
      </c>
      <c r="E102" s="44">
        <v>59</v>
      </c>
      <c r="F102" s="45" t="s">
        <v>165</v>
      </c>
      <c r="G102" s="45" t="s">
        <v>165</v>
      </c>
      <c r="H102" s="45" t="s">
        <v>165</v>
      </c>
      <c r="I102" s="45" t="s">
        <v>165</v>
      </c>
      <c r="J102" s="45">
        <v>55</v>
      </c>
      <c r="K102" s="45" t="s">
        <v>165</v>
      </c>
      <c r="L102" s="45">
        <v>114</v>
      </c>
      <c r="M102" s="46">
        <f t="shared" si="2"/>
        <v>57</v>
      </c>
      <c r="N102" s="47" t="str">
        <f t="shared" si="3"/>
        <v>2nd</v>
      </c>
    </row>
    <row r="103" spans="1:14" s="48" customFormat="1" ht="22.5" customHeight="1">
      <c r="A103" s="41">
        <v>97</v>
      </c>
      <c r="B103" s="41">
        <v>1552298</v>
      </c>
      <c r="C103" s="41"/>
      <c r="D103" s="49" t="s">
        <v>179</v>
      </c>
      <c r="E103" s="44">
        <v>33</v>
      </c>
      <c r="F103" s="45" t="s">
        <v>165</v>
      </c>
      <c r="G103" s="45">
        <v>40</v>
      </c>
      <c r="H103" s="45" t="s">
        <v>165</v>
      </c>
      <c r="I103" s="45" t="s">
        <v>165</v>
      </c>
      <c r="J103" s="45" t="s">
        <v>165</v>
      </c>
      <c r="K103" s="45" t="s">
        <v>165</v>
      </c>
      <c r="L103" s="45">
        <v>73</v>
      </c>
      <c r="M103" s="46">
        <f t="shared" si="2"/>
        <v>36.5</v>
      </c>
      <c r="N103" s="47" t="str">
        <f t="shared" si="3"/>
        <v>3rd</v>
      </c>
    </row>
    <row r="104" spans="1:14" s="48" customFormat="1" ht="22.5" customHeight="1">
      <c r="A104" s="41">
        <v>98</v>
      </c>
      <c r="B104" s="41">
        <v>1552299</v>
      </c>
      <c r="C104" s="41"/>
      <c r="D104" s="49" t="s">
        <v>89</v>
      </c>
      <c r="E104" s="44">
        <v>45</v>
      </c>
      <c r="F104" s="45" t="s">
        <v>165</v>
      </c>
      <c r="G104" s="45" t="s">
        <v>165</v>
      </c>
      <c r="H104" s="45" t="s">
        <v>165</v>
      </c>
      <c r="I104" s="45" t="s">
        <v>165</v>
      </c>
      <c r="J104" s="45" t="s">
        <v>165</v>
      </c>
      <c r="K104" s="44">
        <v>40</v>
      </c>
      <c r="L104" s="45">
        <v>85</v>
      </c>
      <c r="M104" s="46">
        <f t="shared" si="2"/>
        <v>42.5</v>
      </c>
      <c r="N104" s="47" t="str">
        <f t="shared" si="3"/>
        <v>3rd</v>
      </c>
    </row>
    <row r="105" spans="1:14" s="48" customFormat="1" ht="22.5" customHeight="1">
      <c r="A105" s="41">
        <v>99</v>
      </c>
      <c r="B105" s="41">
        <v>1552300</v>
      </c>
      <c r="C105" s="41"/>
      <c r="D105" s="49" t="s">
        <v>90</v>
      </c>
      <c r="E105" s="44">
        <v>42</v>
      </c>
      <c r="F105" s="45" t="s">
        <v>165</v>
      </c>
      <c r="G105" s="45" t="s">
        <v>165</v>
      </c>
      <c r="H105" s="45" t="s">
        <v>165</v>
      </c>
      <c r="I105" s="45" t="s">
        <v>165</v>
      </c>
      <c r="J105" s="45" t="s">
        <v>165</v>
      </c>
      <c r="K105" s="44">
        <v>50</v>
      </c>
      <c r="L105" s="45">
        <v>92</v>
      </c>
      <c r="M105" s="46">
        <f t="shared" si="2"/>
        <v>46</v>
      </c>
      <c r="N105" s="47" t="str">
        <f t="shared" si="3"/>
        <v>2nd</v>
      </c>
    </row>
    <row r="106" spans="1:14" s="48" customFormat="1" ht="22.5" customHeight="1">
      <c r="A106" s="41">
        <v>100</v>
      </c>
      <c r="B106" s="41">
        <v>1552301</v>
      </c>
      <c r="C106" s="41"/>
      <c r="D106" s="49" t="s">
        <v>88</v>
      </c>
      <c r="E106" s="44">
        <v>33</v>
      </c>
      <c r="F106" s="45" t="s">
        <v>165</v>
      </c>
      <c r="G106" s="45" t="s">
        <v>165</v>
      </c>
      <c r="H106" s="45">
        <v>40</v>
      </c>
      <c r="I106" s="45" t="s">
        <v>165</v>
      </c>
      <c r="J106" s="45" t="s">
        <v>165</v>
      </c>
      <c r="K106" s="45" t="s">
        <v>165</v>
      </c>
      <c r="L106" s="45">
        <v>73</v>
      </c>
      <c r="M106" s="46">
        <f t="shared" si="2"/>
        <v>36.5</v>
      </c>
      <c r="N106" s="47" t="str">
        <f t="shared" si="3"/>
        <v>3rd</v>
      </c>
    </row>
    <row r="107" spans="1:14" s="48" customFormat="1" ht="22.5" customHeight="1">
      <c r="A107" s="41">
        <v>101</v>
      </c>
      <c r="B107" s="41">
        <v>1552302</v>
      </c>
      <c r="C107" s="41"/>
      <c r="D107" s="49" t="s">
        <v>92</v>
      </c>
      <c r="E107" s="44">
        <v>49</v>
      </c>
      <c r="F107" s="45" t="s">
        <v>165</v>
      </c>
      <c r="G107" s="45" t="s">
        <v>165</v>
      </c>
      <c r="H107" s="45" t="s">
        <v>165</v>
      </c>
      <c r="I107" s="45" t="s">
        <v>165</v>
      </c>
      <c r="J107" s="45" t="s">
        <v>165</v>
      </c>
      <c r="K107" s="45">
        <v>51</v>
      </c>
      <c r="L107" s="45">
        <v>100</v>
      </c>
      <c r="M107" s="46">
        <f t="shared" si="2"/>
        <v>50</v>
      </c>
      <c r="N107" s="47" t="str">
        <f t="shared" si="3"/>
        <v>2nd</v>
      </c>
    </row>
    <row r="108" spans="1:14" s="48" customFormat="1" ht="22.5" customHeight="1">
      <c r="A108" s="41">
        <v>102</v>
      </c>
      <c r="B108" s="41">
        <v>1552303</v>
      </c>
      <c r="C108" s="41"/>
      <c r="D108" s="49" t="s">
        <v>93</v>
      </c>
      <c r="E108" s="44">
        <v>36</v>
      </c>
      <c r="F108" s="45" t="s">
        <v>165</v>
      </c>
      <c r="G108" s="45" t="s">
        <v>165</v>
      </c>
      <c r="H108" s="45" t="s">
        <v>165</v>
      </c>
      <c r="I108" s="45" t="s">
        <v>165</v>
      </c>
      <c r="J108" s="45" t="s">
        <v>165</v>
      </c>
      <c r="K108" s="45">
        <v>43</v>
      </c>
      <c r="L108" s="45">
        <v>79</v>
      </c>
      <c r="M108" s="46">
        <f t="shared" si="2"/>
        <v>39.5</v>
      </c>
      <c r="N108" s="47" t="str">
        <f t="shared" si="3"/>
        <v>3rd</v>
      </c>
    </row>
    <row r="109" spans="1:14" s="48" customFormat="1" ht="22.5" customHeight="1">
      <c r="A109" s="41">
        <v>103</v>
      </c>
      <c r="B109" s="41">
        <v>1552304</v>
      </c>
      <c r="C109" s="41"/>
      <c r="D109" s="49" t="s">
        <v>94</v>
      </c>
      <c r="E109" s="44">
        <v>49</v>
      </c>
      <c r="F109" s="45" t="s">
        <v>165</v>
      </c>
      <c r="G109" s="45" t="s">
        <v>165</v>
      </c>
      <c r="H109" s="45" t="s">
        <v>165</v>
      </c>
      <c r="I109" s="44">
        <v>58</v>
      </c>
      <c r="J109" s="45" t="s">
        <v>165</v>
      </c>
      <c r="K109" s="45" t="s">
        <v>165</v>
      </c>
      <c r="L109" s="45">
        <v>107</v>
      </c>
      <c r="M109" s="46">
        <f t="shared" si="2"/>
        <v>53.5</v>
      </c>
      <c r="N109" s="47" t="str">
        <f t="shared" si="3"/>
        <v>2nd</v>
      </c>
    </row>
    <row r="110" spans="1:14" s="48" customFormat="1" ht="22.5" customHeight="1">
      <c r="A110" s="41">
        <v>104</v>
      </c>
      <c r="B110" s="41">
        <v>1552305</v>
      </c>
      <c r="C110" s="41"/>
      <c r="D110" s="49" t="s">
        <v>95</v>
      </c>
      <c r="E110" s="44">
        <v>38</v>
      </c>
      <c r="F110" s="45" t="s">
        <v>165</v>
      </c>
      <c r="G110" s="45" t="s">
        <v>165</v>
      </c>
      <c r="H110" s="45">
        <v>57</v>
      </c>
      <c r="I110" s="45" t="s">
        <v>165</v>
      </c>
      <c r="J110" s="45" t="s">
        <v>165</v>
      </c>
      <c r="K110" s="45" t="s">
        <v>165</v>
      </c>
      <c r="L110" s="45">
        <v>95</v>
      </c>
      <c r="M110" s="46">
        <f t="shared" si="2"/>
        <v>47.5</v>
      </c>
      <c r="N110" s="47" t="str">
        <f t="shared" si="3"/>
        <v>2nd</v>
      </c>
    </row>
    <row r="111" spans="1:14" s="48" customFormat="1" ht="22.5" customHeight="1">
      <c r="A111" s="41">
        <v>105</v>
      </c>
      <c r="B111" s="41">
        <v>1552306</v>
      </c>
      <c r="C111" s="41"/>
      <c r="D111" s="49" t="s">
        <v>96</v>
      </c>
      <c r="E111" s="44">
        <v>30</v>
      </c>
      <c r="F111" s="45" t="s">
        <v>165</v>
      </c>
      <c r="G111" s="45" t="s">
        <v>165</v>
      </c>
      <c r="H111" s="45" t="s">
        <v>165</v>
      </c>
      <c r="I111" s="45" t="s">
        <v>165</v>
      </c>
      <c r="J111" s="45" t="s">
        <v>165</v>
      </c>
      <c r="K111" s="45">
        <v>55</v>
      </c>
      <c r="L111" s="45">
        <v>85</v>
      </c>
      <c r="M111" s="46">
        <f t="shared" si="2"/>
        <v>42.5</v>
      </c>
      <c r="N111" s="47" t="str">
        <f t="shared" si="3"/>
        <v>3rd</v>
      </c>
    </row>
    <row r="112" spans="1:14" s="48" customFormat="1" ht="22.5" customHeight="1">
      <c r="A112" s="41">
        <v>106</v>
      </c>
      <c r="B112" s="41">
        <v>1552307</v>
      </c>
      <c r="C112" s="41"/>
      <c r="D112" s="49" t="s">
        <v>97</v>
      </c>
      <c r="E112" s="44">
        <v>49</v>
      </c>
      <c r="F112" s="45" t="s">
        <v>165</v>
      </c>
      <c r="G112" s="45" t="s">
        <v>165</v>
      </c>
      <c r="H112" s="45" t="s">
        <v>165</v>
      </c>
      <c r="I112" s="44">
        <v>55</v>
      </c>
      <c r="J112" s="45" t="s">
        <v>165</v>
      </c>
      <c r="K112" s="45" t="s">
        <v>165</v>
      </c>
      <c r="L112" s="45">
        <v>104</v>
      </c>
      <c r="M112" s="46">
        <f t="shared" si="2"/>
        <v>52</v>
      </c>
      <c r="N112" s="47" t="str">
        <f t="shared" si="3"/>
        <v>2nd</v>
      </c>
    </row>
    <row r="113" spans="1:14" s="48" customFormat="1" ht="22.5" customHeight="1">
      <c r="A113" s="41">
        <v>107</v>
      </c>
      <c r="B113" s="41">
        <v>1552308</v>
      </c>
      <c r="C113" s="41"/>
      <c r="D113" s="49" t="s">
        <v>99</v>
      </c>
      <c r="E113" s="44">
        <v>43</v>
      </c>
      <c r="F113" s="45">
        <v>36</v>
      </c>
      <c r="G113" s="45" t="s">
        <v>165</v>
      </c>
      <c r="H113" s="45" t="s">
        <v>165</v>
      </c>
      <c r="I113" s="45" t="s">
        <v>165</v>
      </c>
      <c r="J113" s="45" t="s">
        <v>165</v>
      </c>
      <c r="K113" s="45" t="s">
        <v>165</v>
      </c>
      <c r="L113" s="45">
        <v>79</v>
      </c>
      <c r="M113" s="46">
        <f t="shared" si="2"/>
        <v>39.5</v>
      </c>
      <c r="N113" s="47" t="str">
        <f t="shared" si="3"/>
        <v>3rd</v>
      </c>
    </row>
    <row r="114" spans="1:14" s="48" customFormat="1" ht="22.5" customHeight="1">
      <c r="A114" s="41">
        <v>108</v>
      </c>
      <c r="B114" s="41">
        <v>1552309</v>
      </c>
      <c r="C114" s="41"/>
      <c r="D114" s="49" t="s">
        <v>98</v>
      </c>
      <c r="E114" s="44">
        <v>41</v>
      </c>
      <c r="F114" s="45">
        <v>31</v>
      </c>
      <c r="G114" s="45" t="s">
        <v>165</v>
      </c>
      <c r="H114" s="45" t="s">
        <v>165</v>
      </c>
      <c r="I114" s="45" t="s">
        <v>165</v>
      </c>
      <c r="J114" s="45" t="s">
        <v>165</v>
      </c>
      <c r="K114" s="45" t="s">
        <v>165</v>
      </c>
      <c r="L114" s="45">
        <v>72</v>
      </c>
      <c r="M114" s="46">
        <f t="shared" si="2"/>
        <v>36</v>
      </c>
      <c r="N114" s="47" t="str">
        <f t="shared" si="3"/>
        <v>3rd</v>
      </c>
    </row>
    <row r="115" spans="1:14" s="48" customFormat="1" ht="22.5" customHeight="1">
      <c r="A115" s="41">
        <v>109</v>
      </c>
      <c r="B115" s="41">
        <v>1552310</v>
      </c>
      <c r="C115" s="41"/>
      <c r="D115" s="49" t="s">
        <v>100</v>
      </c>
      <c r="E115" s="44">
        <v>40</v>
      </c>
      <c r="F115" s="45" t="s">
        <v>165</v>
      </c>
      <c r="G115" s="45" t="s">
        <v>165</v>
      </c>
      <c r="H115" s="45" t="s">
        <v>165</v>
      </c>
      <c r="I115" s="44">
        <v>55</v>
      </c>
      <c r="J115" s="45" t="s">
        <v>165</v>
      </c>
      <c r="K115" s="45" t="s">
        <v>165</v>
      </c>
      <c r="L115" s="45">
        <v>95</v>
      </c>
      <c r="M115" s="46">
        <f t="shared" si="2"/>
        <v>47.5</v>
      </c>
      <c r="N115" s="47" t="str">
        <f t="shared" si="3"/>
        <v>2nd</v>
      </c>
    </row>
    <row r="116" spans="1:14" s="48" customFormat="1" ht="22.5" customHeight="1">
      <c r="A116" s="41">
        <v>110</v>
      </c>
      <c r="B116" s="41">
        <v>1552311</v>
      </c>
      <c r="C116" s="41"/>
      <c r="D116" s="49" t="s">
        <v>189</v>
      </c>
      <c r="E116" s="44">
        <v>44</v>
      </c>
      <c r="F116" s="45" t="s">
        <v>165</v>
      </c>
      <c r="G116" s="45" t="s">
        <v>165</v>
      </c>
      <c r="H116" s="45" t="s">
        <v>165</v>
      </c>
      <c r="I116" s="44">
        <v>56</v>
      </c>
      <c r="J116" s="45" t="s">
        <v>165</v>
      </c>
      <c r="K116" s="45" t="s">
        <v>165</v>
      </c>
      <c r="L116" s="45">
        <v>100</v>
      </c>
      <c r="M116" s="46">
        <f t="shared" si="2"/>
        <v>50</v>
      </c>
      <c r="N116" s="47" t="str">
        <f t="shared" si="3"/>
        <v>2nd</v>
      </c>
    </row>
    <row r="117" spans="1:14" s="48" customFormat="1" ht="22.5" customHeight="1">
      <c r="A117" s="41">
        <v>111</v>
      </c>
      <c r="B117" s="41">
        <v>1552312</v>
      </c>
      <c r="C117" s="41"/>
      <c r="D117" s="49" t="s">
        <v>101</v>
      </c>
      <c r="E117" s="44">
        <v>41</v>
      </c>
      <c r="F117" s="45" t="s">
        <v>165</v>
      </c>
      <c r="G117" s="45" t="s">
        <v>165</v>
      </c>
      <c r="H117" s="45" t="s">
        <v>165</v>
      </c>
      <c r="I117" s="45" t="s">
        <v>165</v>
      </c>
      <c r="J117" s="45" t="s">
        <v>165</v>
      </c>
      <c r="K117" s="44">
        <v>55</v>
      </c>
      <c r="L117" s="45">
        <v>96</v>
      </c>
      <c r="M117" s="46">
        <f t="shared" si="2"/>
        <v>48</v>
      </c>
      <c r="N117" s="47" t="str">
        <f t="shared" si="3"/>
        <v>2nd</v>
      </c>
    </row>
    <row r="118" spans="1:14" s="48" customFormat="1" ht="22.5" customHeight="1">
      <c r="A118" s="41">
        <v>112</v>
      </c>
      <c r="B118" s="41">
        <v>1552313</v>
      </c>
      <c r="C118" s="41"/>
      <c r="D118" s="49" t="s">
        <v>102</v>
      </c>
      <c r="E118" s="44">
        <v>50</v>
      </c>
      <c r="F118" s="45" t="s">
        <v>165</v>
      </c>
      <c r="G118" s="45" t="s">
        <v>165</v>
      </c>
      <c r="H118" s="45" t="s">
        <v>165</v>
      </c>
      <c r="I118" s="45" t="s">
        <v>165</v>
      </c>
      <c r="J118" s="45" t="s">
        <v>165</v>
      </c>
      <c r="K118" s="44">
        <v>56</v>
      </c>
      <c r="L118" s="45">
        <v>106</v>
      </c>
      <c r="M118" s="46">
        <f t="shared" si="2"/>
        <v>53</v>
      </c>
      <c r="N118" s="47" t="str">
        <f t="shared" si="3"/>
        <v>2nd</v>
      </c>
    </row>
    <row r="119" spans="1:14" s="48" customFormat="1" ht="22.5" customHeight="1">
      <c r="A119" s="41">
        <v>113</v>
      </c>
      <c r="B119" s="41">
        <v>1552314</v>
      </c>
      <c r="C119" s="41"/>
      <c r="D119" s="49" t="s">
        <v>103</v>
      </c>
      <c r="E119" s="44">
        <v>55</v>
      </c>
      <c r="F119" s="45" t="s">
        <v>165</v>
      </c>
      <c r="G119" s="45" t="s">
        <v>165</v>
      </c>
      <c r="H119" s="45" t="s">
        <v>165</v>
      </c>
      <c r="I119" s="45">
        <v>64</v>
      </c>
      <c r="J119" s="45" t="s">
        <v>165</v>
      </c>
      <c r="K119" s="45" t="s">
        <v>165</v>
      </c>
      <c r="L119" s="45">
        <v>119</v>
      </c>
      <c r="M119" s="46">
        <f t="shared" si="2"/>
        <v>59.5</v>
      </c>
      <c r="N119" s="47" t="str">
        <f t="shared" si="3"/>
        <v>2nd</v>
      </c>
    </row>
    <row r="120" spans="1:14" s="48" customFormat="1" ht="22.5" customHeight="1">
      <c r="A120" s="41">
        <v>114</v>
      </c>
      <c r="B120" s="41">
        <v>1552315</v>
      </c>
      <c r="C120" s="41"/>
      <c r="D120" s="49" t="s">
        <v>104</v>
      </c>
      <c r="E120" s="44">
        <v>48</v>
      </c>
      <c r="F120" s="45" t="s">
        <v>165</v>
      </c>
      <c r="G120" s="45" t="s">
        <v>165</v>
      </c>
      <c r="H120" s="45" t="s">
        <v>165</v>
      </c>
      <c r="I120" s="45">
        <v>66</v>
      </c>
      <c r="J120" s="45" t="s">
        <v>165</v>
      </c>
      <c r="K120" s="45" t="s">
        <v>165</v>
      </c>
      <c r="L120" s="45">
        <v>114</v>
      </c>
      <c r="M120" s="46">
        <f t="shared" si="2"/>
        <v>57</v>
      </c>
      <c r="N120" s="47" t="str">
        <f t="shared" si="3"/>
        <v>2nd</v>
      </c>
    </row>
    <row r="121" spans="1:14" s="48" customFormat="1" ht="22.5" customHeight="1">
      <c r="A121" s="41">
        <v>115</v>
      </c>
      <c r="B121" s="41">
        <v>1552316</v>
      </c>
      <c r="C121" s="41"/>
      <c r="D121" s="49" t="s">
        <v>105</v>
      </c>
      <c r="E121" s="44">
        <v>36</v>
      </c>
      <c r="F121" s="45" t="s">
        <v>165</v>
      </c>
      <c r="G121" s="45" t="s">
        <v>165</v>
      </c>
      <c r="H121" s="45" t="s">
        <v>165</v>
      </c>
      <c r="I121" s="44">
        <v>44</v>
      </c>
      <c r="J121" s="45" t="s">
        <v>165</v>
      </c>
      <c r="K121" s="45" t="s">
        <v>165</v>
      </c>
      <c r="L121" s="45">
        <v>80</v>
      </c>
      <c r="M121" s="46">
        <f t="shared" si="2"/>
        <v>40</v>
      </c>
      <c r="N121" s="47" t="str">
        <f t="shared" si="3"/>
        <v>3rd</v>
      </c>
    </row>
    <row r="122" spans="1:14" s="48" customFormat="1" ht="22.5" customHeight="1">
      <c r="A122" s="41">
        <v>116</v>
      </c>
      <c r="B122" s="41">
        <v>1552317</v>
      </c>
      <c r="C122" s="41"/>
      <c r="D122" s="49" t="s">
        <v>190</v>
      </c>
      <c r="E122" s="44">
        <v>48</v>
      </c>
      <c r="F122" s="45" t="s">
        <v>165</v>
      </c>
      <c r="G122" s="45" t="s">
        <v>165</v>
      </c>
      <c r="H122" s="45" t="s">
        <v>165</v>
      </c>
      <c r="I122" s="44">
        <v>60</v>
      </c>
      <c r="J122" s="45" t="s">
        <v>165</v>
      </c>
      <c r="K122" s="45" t="s">
        <v>165</v>
      </c>
      <c r="L122" s="45">
        <v>108</v>
      </c>
      <c r="M122" s="46">
        <f t="shared" si="2"/>
        <v>54</v>
      </c>
      <c r="N122" s="47" t="str">
        <f t="shared" si="3"/>
        <v>2nd</v>
      </c>
    </row>
    <row r="123" spans="1:14" s="48" customFormat="1" ht="22.5" customHeight="1">
      <c r="A123" s="41">
        <v>117</v>
      </c>
      <c r="B123" s="41">
        <v>1552318</v>
      </c>
      <c r="C123" s="41"/>
      <c r="D123" s="49" t="s">
        <v>181</v>
      </c>
      <c r="E123" s="44">
        <v>40</v>
      </c>
      <c r="F123" s="45" t="s">
        <v>165</v>
      </c>
      <c r="G123" s="45" t="s">
        <v>165</v>
      </c>
      <c r="H123" s="45" t="s">
        <v>165</v>
      </c>
      <c r="I123" s="44">
        <v>60</v>
      </c>
      <c r="J123" s="45" t="s">
        <v>165</v>
      </c>
      <c r="K123" s="45" t="s">
        <v>165</v>
      </c>
      <c r="L123" s="45">
        <v>100</v>
      </c>
      <c r="M123" s="46">
        <f t="shared" si="2"/>
        <v>50</v>
      </c>
      <c r="N123" s="47" t="str">
        <f t="shared" si="3"/>
        <v>2nd</v>
      </c>
    </row>
    <row r="124" spans="1:14" s="48" customFormat="1" ht="22.5" customHeight="1">
      <c r="A124" s="41">
        <v>118</v>
      </c>
      <c r="B124" s="41">
        <v>1552319</v>
      </c>
      <c r="C124" s="41"/>
      <c r="D124" s="49" t="s">
        <v>182</v>
      </c>
      <c r="E124" s="44">
        <v>34</v>
      </c>
      <c r="F124" s="45">
        <v>49</v>
      </c>
      <c r="G124" s="45" t="s">
        <v>165</v>
      </c>
      <c r="H124" s="45" t="s">
        <v>165</v>
      </c>
      <c r="I124" s="45" t="s">
        <v>165</v>
      </c>
      <c r="J124" s="45" t="s">
        <v>165</v>
      </c>
      <c r="K124" s="45" t="s">
        <v>165</v>
      </c>
      <c r="L124" s="45">
        <v>83</v>
      </c>
      <c r="M124" s="46">
        <f t="shared" si="2"/>
        <v>41.5</v>
      </c>
      <c r="N124" s="47" t="str">
        <f t="shared" si="3"/>
        <v>3rd</v>
      </c>
    </row>
    <row r="125" spans="1:14" s="48" customFormat="1" ht="22.5" customHeight="1">
      <c r="A125" s="41">
        <v>119</v>
      </c>
      <c r="B125" s="41">
        <v>1552320</v>
      </c>
      <c r="C125" s="41"/>
      <c r="D125" s="49" t="s">
        <v>106</v>
      </c>
      <c r="E125" s="44">
        <v>45</v>
      </c>
      <c r="F125" s="45" t="s">
        <v>165</v>
      </c>
      <c r="G125" s="45" t="s">
        <v>165</v>
      </c>
      <c r="H125" s="45" t="s">
        <v>165</v>
      </c>
      <c r="I125" s="45" t="s">
        <v>165</v>
      </c>
      <c r="J125" s="45">
        <v>41</v>
      </c>
      <c r="K125" s="45" t="s">
        <v>165</v>
      </c>
      <c r="L125" s="45">
        <v>86</v>
      </c>
      <c r="M125" s="46">
        <f t="shared" si="2"/>
        <v>43</v>
      </c>
      <c r="N125" s="47" t="str">
        <f t="shared" si="3"/>
        <v>3rd</v>
      </c>
    </row>
    <row r="126" spans="1:14" s="48" customFormat="1" ht="22.5" customHeight="1">
      <c r="A126" s="41">
        <v>120</v>
      </c>
      <c r="B126" s="41">
        <v>1552321</v>
      </c>
      <c r="C126" s="41"/>
      <c r="D126" s="49" t="s">
        <v>107</v>
      </c>
      <c r="E126" s="44">
        <v>46</v>
      </c>
      <c r="F126" s="45" t="s">
        <v>165</v>
      </c>
      <c r="G126" s="45" t="s">
        <v>165</v>
      </c>
      <c r="H126" s="45" t="s">
        <v>165</v>
      </c>
      <c r="I126" s="45" t="s">
        <v>165</v>
      </c>
      <c r="J126" s="45" t="s">
        <v>165</v>
      </c>
      <c r="K126" s="44">
        <v>41</v>
      </c>
      <c r="L126" s="45">
        <v>87</v>
      </c>
      <c r="M126" s="46">
        <f t="shared" si="2"/>
        <v>43.5</v>
      </c>
      <c r="N126" s="47" t="str">
        <f t="shared" si="3"/>
        <v>3rd</v>
      </c>
    </row>
    <row r="127" spans="1:14" s="48" customFormat="1" ht="22.5" customHeight="1">
      <c r="A127" s="41">
        <v>121</v>
      </c>
      <c r="B127" s="41">
        <v>1552322</v>
      </c>
      <c r="C127" s="41"/>
      <c r="D127" s="49" t="s">
        <v>112</v>
      </c>
      <c r="E127" s="44">
        <v>56</v>
      </c>
      <c r="F127" s="45">
        <v>68</v>
      </c>
      <c r="G127" s="45" t="s">
        <v>165</v>
      </c>
      <c r="H127" s="45" t="s">
        <v>165</v>
      </c>
      <c r="I127" s="45" t="s">
        <v>165</v>
      </c>
      <c r="J127" s="45" t="s">
        <v>165</v>
      </c>
      <c r="K127" s="45" t="s">
        <v>165</v>
      </c>
      <c r="L127" s="45">
        <v>124</v>
      </c>
      <c r="M127" s="46">
        <f t="shared" si="2"/>
        <v>62</v>
      </c>
      <c r="N127" s="47" t="str">
        <f t="shared" si="3"/>
        <v>1st</v>
      </c>
    </row>
    <row r="128" spans="1:14" s="48" customFormat="1" ht="22.5" customHeight="1">
      <c r="A128" s="41">
        <v>122</v>
      </c>
      <c r="B128" s="41">
        <v>1552323</v>
      </c>
      <c r="C128" s="41"/>
      <c r="D128" s="49" t="s">
        <v>108</v>
      </c>
      <c r="E128" s="44">
        <v>25</v>
      </c>
      <c r="F128" s="45">
        <v>30</v>
      </c>
      <c r="G128" s="45" t="s">
        <v>165</v>
      </c>
      <c r="H128" s="45" t="s">
        <v>165</v>
      </c>
      <c r="I128" s="45" t="s">
        <v>165</v>
      </c>
      <c r="J128" s="45" t="s">
        <v>165</v>
      </c>
      <c r="K128" s="45" t="s">
        <v>165</v>
      </c>
      <c r="L128" s="45">
        <v>55</v>
      </c>
      <c r="M128" s="46">
        <f t="shared" si="2"/>
        <v>27.5</v>
      </c>
      <c r="N128" s="47" t="str">
        <f t="shared" si="3"/>
        <v>Fail</v>
      </c>
    </row>
    <row r="129" spans="1:14" s="48" customFormat="1" ht="22.5" customHeight="1">
      <c r="A129" s="41">
        <v>123</v>
      </c>
      <c r="B129" s="41">
        <v>1552324</v>
      </c>
      <c r="C129" s="41"/>
      <c r="D129" s="49" t="s">
        <v>109</v>
      </c>
      <c r="E129" s="44">
        <v>46</v>
      </c>
      <c r="F129" s="45" t="s">
        <v>165</v>
      </c>
      <c r="G129" s="45" t="s">
        <v>165</v>
      </c>
      <c r="H129" s="45" t="s">
        <v>165</v>
      </c>
      <c r="I129" s="45" t="s">
        <v>165</v>
      </c>
      <c r="J129" s="45" t="s">
        <v>165</v>
      </c>
      <c r="K129" s="45">
        <v>57</v>
      </c>
      <c r="L129" s="45">
        <v>103</v>
      </c>
      <c r="M129" s="46">
        <f t="shared" si="2"/>
        <v>51.5</v>
      </c>
      <c r="N129" s="47" t="str">
        <f t="shared" si="3"/>
        <v>2nd</v>
      </c>
    </row>
    <row r="130" spans="1:14" s="48" customFormat="1" ht="22.5" customHeight="1">
      <c r="A130" s="41">
        <v>124</v>
      </c>
      <c r="B130" s="41">
        <v>1552325</v>
      </c>
      <c r="C130" s="41"/>
      <c r="D130" s="49" t="s">
        <v>110</v>
      </c>
      <c r="E130" s="44">
        <v>39</v>
      </c>
      <c r="F130" s="45" t="s">
        <v>165</v>
      </c>
      <c r="G130" s="45" t="s">
        <v>165</v>
      </c>
      <c r="H130" s="45">
        <v>48</v>
      </c>
      <c r="I130" s="45" t="s">
        <v>165</v>
      </c>
      <c r="J130" s="45" t="s">
        <v>165</v>
      </c>
      <c r="K130" s="45" t="s">
        <v>165</v>
      </c>
      <c r="L130" s="45">
        <v>87</v>
      </c>
      <c r="M130" s="46">
        <f t="shared" si="2"/>
        <v>43.5</v>
      </c>
      <c r="N130" s="47" t="str">
        <f t="shared" si="3"/>
        <v>3rd</v>
      </c>
    </row>
    <row r="131" spans="1:14" s="48" customFormat="1" ht="22.5" customHeight="1">
      <c r="A131" s="41">
        <v>125</v>
      </c>
      <c r="B131" s="41">
        <v>1552326</v>
      </c>
      <c r="C131" s="41"/>
      <c r="D131" s="49" t="s">
        <v>111</v>
      </c>
      <c r="E131" s="44">
        <v>49</v>
      </c>
      <c r="F131" s="45" t="s">
        <v>165</v>
      </c>
      <c r="G131" s="45" t="s">
        <v>165</v>
      </c>
      <c r="H131" s="45" t="s">
        <v>165</v>
      </c>
      <c r="I131" s="44">
        <v>64</v>
      </c>
      <c r="J131" s="45" t="s">
        <v>165</v>
      </c>
      <c r="K131" s="45" t="s">
        <v>165</v>
      </c>
      <c r="L131" s="45">
        <v>113</v>
      </c>
      <c r="M131" s="46">
        <f t="shared" si="2"/>
        <v>56.5</v>
      </c>
      <c r="N131" s="47" t="str">
        <f t="shared" si="3"/>
        <v>2nd</v>
      </c>
    </row>
    <row r="132" spans="1:14" s="48" customFormat="1" ht="22.5" customHeight="1">
      <c r="A132" s="41">
        <v>126</v>
      </c>
      <c r="B132" s="41">
        <v>1552327</v>
      </c>
      <c r="C132" s="41"/>
      <c r="D132" s="49" t="s">
        <v>113</v>
      </c>
      <c r="E132" s="44">
        <v>52</v>
      </c>
      <c r="F132" s="45" t="s">
        <v>165</v>
      </c>
      <c r="G132" s="45" t="s">
        <v>165</v>
      </c>
      <c r="H132" s="45" t="s">
        <v>165</v>
      </c>
      <c r="I132" s="45">
        <v>54</v>
      </c>
      <c r="J132" s="45" t="s">
        <v>165</v>
      </c>
      <c r="K132" s="45" t="s">
        <v>165</v>
      </c>
      <c r="L132" s="45">
        <v>106</v>
      </c>
      <c r="M132" s="46">
        <f t="shared" si="2"/>
        <v>53</v>
      </c>
      <c r="N132" s="47" t="str">
        <f t="shared" si="3"/>
        <v>2nd</v>
      </c>
    </row>
    <row r="133" spans="1:14" s="48" customFormat="1" ht="22.5" customHeight="1">
      <c r="A133" s="41">
        <v>127</v>
      </c>
      <c r="B133" s="41">
        <v>1552328</v>
      </c>
      <c r="C133" s="41"/>
      <c r="D133" s="49" t="s">
        <v>114</v>
      </c>
      <c r="E133" s="44">
        <v>61</v>
      </c>
      <c r="F133" s="45" t="s">
        <v>165</v>
      </c>
      <c r="G133" s="44">
        <v>72</v>
      </c>
      <c r="H133" s="45" t="s">
        <v>165</v>
      </c>
      <c r="I133" s="45" t="s">
        <v>165</v>
      </c>
      <c r="J133" s="45" t="s">
        <v>165</v>
      </c>
      <c r="K133" s="45" t="s">
        <v>165</v>
      </c>
      <c r="L133" s="45">
        <v>133</v>
      </c>
      <c r="M133" s="46">
        <f t="shared" si="2"/>
        <v>66.5</v>
      </c>
      <c r="N133" s="47" t="str">
        <f t="shared" si="3"/>
        <v>1st</v>
      </c>
    </row>
    <row r="134" spans="1:14" s="48" customFormat="1" ht="22.5" customHeight="1">
      <c r="A134" s="41">
        <v>128</v>
      </c>
      <c r="B134" s="41">
        <v>1552329</v>
      </c>
      <c r="C134" s="41"/>
      <c r="D134" s="49" t="s">
        <v>115</v>
      </c>
      <c r="E134" s="44">
        <v>34</v>
      </c>
      <c r="F134" s="45">
        <v>32</v>
      </c>
      <c r="G134" s="45" t="s">
        <v>165</v>
      </c>
      <c r="H134" s="45" t="s">
        <v>165</v>
      </c>
      <c r="I134" s="45" t="s">
        <v>165</v>
      </c>
      <c r="J134" s="45" t="s">
        <v>165</v>
      </c>
      <c r="K134" s="45" t="s">
        <v>165</v>
      </c>
      <c r="L134" s="45">
        <v>66</v>
      </c>
      <c r="M134" s="46">
        <f t="shared" si="2"/>
        <v>33</v>
      </c>
      <c r="N134" s="47" t="str">
        <f t="shared" si="3"/>
        <v>3rd</v>
      </c>
    </row>
    <row r="135" spans="1:14" s="48" customFormat="1" ht="22.5" customHeight="1">
      <c r="A135" s="41">
        <v>129</v>
      </c>
      <c r="B135" s="41">
        <v>1552330</v>
      </c>
      <c r="C135" s="41"/>
      <c r="D135" s="49" t="s">
        <v>116</v>
      </c>
      <c r="E135" s="44">
        <v>42</v>
      </c>
      <c r="F135" s="45" t="s">
        <v>165</v>
      </c>
      <c r="G135" s="44">
        <v>77</v>
      </c>
      <c r="H135" s="45" t="s">
        <v>165</v>
      </c>
      <c r="I135" s="45" t="s">
        <v>165</v>
      </c>
      <c r="J135" s="45" t="s">
        <v>165</v>
      </c>
      <c r="K135" s="45" t="s">
        <v>165</v>
      </c>
      <c r="L135" s="45">
        <v>119</v>
      </c>
      <c r="M135" s="46">
        <f t="shared" si="2"/>
        <v>59.5</v>
      </c>
      <c r="N135" s="47" t="str">
        <f t="shared" si="3"/>
        <v>2nd</v>
      </c>
    </row>
    <row r="136" spans="1:14" s="48" customFormat="1" ht="22.5" customHeight="1">
      <c r="A136" s="41">
        <v>130</v>
      </c>
      <c r="B136" s="41">
        <v>1552331</v>
      </c>
      <c r="C136" s="41"/>
      <c r="D136" s="49" t="s">
        <v>117</v>
      </c>
      <c r="E136" s="44">
        <v>40</v>
      </c>
      <c r="F136" s="45" t="s">
        <v>165</v>
      </c>
      <c r="G136" s="45" t="s">
        <v>165</v>
      </c>
      <c r="H136" s="45" t="s">
        <v>165</v>
      </c>
      <c r="I136" s="45">
        <v>57</v>
      </c>
      <c r="J136" s="45" t="s">
        <v>165</v>
      </c>
      <c r="K136" s="45" t="s">
        <v>165</v>
      </c>
      <c r="L136" s="45">
        <v>97</v>
      </c>
      <c r="M136" s="46">
        <f t="shared" si="2"/>
        <v>48.5</v>
      </c>
      <c r="N136" s="47" t="str">
        <f t="shared" si="3"/>
        <v>2nd</v>
      </c>
    </row>
    <row r="137" spans="1:14" s="48" customFormat="1" ht="22.5" customHeight="1">
      <c r="A137" s="41">
        <v>131</v>
      </c>
      <c r="B137" s="41">
        <v>1552332</v>
      </c>
      <c r="C137" s="41"/>
      <c r="D137" s="49" t="s">
        <v>191</v>
      </c>
      <c r="E137" s="44">
        <v>35</v>
      </c>
      <c r="F137" s="45" t="s">
        <v>165</v>
      </c>
      <c r="G137" s="45" t="s">
        <v>165</v>
      </c>
      <c r="H137" s="45">
        <v>57</v>
      </c>
      <c r="I137" s="45" t="s">
        <v>165</v>
      </c>
      <c r="J137" s="45" t="s">
        <v>165</v>
      </c>
      <c r="K137" s="45" t="s">
        <v>165</v>
      </c>
      <c r="L137" s="45">
        <v>92</v>
      </c>
      <c r="M137" s="46">
        <f t="shared" ref="M137:M150" si="4">L137/2</f>
        <v>46</v>
      </c>
      <c r="N137" s="47" t="str">
        <f t="shared" ref="N137:N150" si="5">IF(M137&gt;=60,"1st",IF(M137&gt;=45,"2nd",IF(M137&gt;=33,"3rd","Fail")))</f>
        <v>2nd</v>
      </c>
    </row>
    <row r="138" spans="1:14" s="48" customFormat="1" ht="22.5" customHeight="1">
      <c r="A138" s="41">
        <v>132</v>
      </c>
      <c r="B138" s="41">
        <v>1552333</v>
      </c>
      <c r="C138" s="41"/>
      <c r="D138" s="49" t="s">
        <v>192</v>
      </c>
      <c r="E138" s="44" t="s">
        <v>209</v>
      </c>
      <c r="F138" s="45" t="s">
        <v>165</v>
      </c>
      <c r="G138" s="45" t="s">
        <v>165</v>
      </c>
      <c r="H138" s="45" t="s">
        <v>165</v>
      </c>
      <c r="I138" s="45" t="s">
        <v>165</v>
      </c>
      <c r="J138" s="44">
        <v>51</v>
      </c>
      <c r="K138" s="45" t="s">
        <v>165</v>
      </c>
      <c r="L138" s="45">
        <v>51</v>
      </c>
      <c r="M138" s="46">
        <f t="shared" si="4"/>
        <v>25.5</v>
      </c>
      <c r="N138" s="47" t="str">
        <f t="shared" si="5"/>
        <v>Fail</v>
      </c>
    </row>
    <row r="139" spans="1:14" s="48" customFormat="1" ht="22.5" customHeight="1">
      <c r="A139" s="41">
        <v>133</v>
      </c>
      <c r="B139" s="41">
        <v>1552334</v>
      </c>
      <c r="C139" s="41"/>
      <c r="D139" s="49" t="s">
        <v>193</v>
      </c>
      <c r="E139" s="44">
        <v>34</v>
      </c>
      <c r="F139" s="45" t="s">
        <v>165</v>
      </c>
      <c r="G139" s="45" t="s">
        <v>165</v>
      </c>
      <c r="H139" s="45">
        <v>43</v>
      </c>
      <c r="I139" s="45" t="s">
        <v>165</v>
      </c>
      <c r="J139" s="45" t="s">
        <v>165</v>
      </c>
      <c r="K139" s="45" t="s">
        <v>165</v>
      </c>
      <c r="L139" s="45">
        <v>77</v>
      </c>
      <c r="M139" s="46">
        <f t="shared" si="4"/>
        <v>38.5</v>
      </c>
      <c r="N139" s="47" t="str">
        <f t="shared" si="5"/>
        <v>3rd</v>
      </c>
    </row>
    <row r="140" spans="1:14" s="48" customFormat="1" ht="22.5" customHeight="1">
      <c r="A140" s="41">
        <v>134</v>
      </c>
      <c r="B140" s="41">
        <v>1552335</v>
      </c>
      <c r="C140" s="41"/>
      <c r="D140" s="49" t="s">
        <v>118</v>
      </c>
      <c r="E140" s="44">
        <v>49</v>
      </c>
      <c r="F140" s="45">
        <v>62</v>
      </c>
      <c r="G140" s="45" t="s">
        <v>165</v>
      </c>
      <c r="H140" s="45" t="s">
        <v>165</v>
      </c>
      <c r="I140" s="45" t="s">
        <v>165</v>
      </c>
      <c r="J140" s="45" t="s">
        <v>165</v>
      </c>
      <c r="K140" s="45" t="s">
        <v>165</v>
      </c>
      <c r="L140" s="45">
        <v>111</v>
      </c>
      <c r="M140" s="46">
        <f t="shared" si="4"/>
        <v>55.5</v>
      </c>
      <c r="N140" s="47" t="str">
        <f t="shared" si="5"/>
        <v>2nd</v>
      </c>
    </row>
    <row r="141" spans="1:14" s="48" customFormat="1" ht="22.5" customHeight="1">
      <c r="A141" s="41">
        <v>135</v>
      </c>
      <c r="B141" s="41">
        <v>1552336</v>
      </c>
      <c r="C141" s="41"/>
      <c r="D141" s="49" t="s">
        <v>119</v>
      </c>
      <c r="E141" s="44">
        <v>41</v>
      </c>
      <c r="F141" s="45" t="s">
        <v>165</v>
      </c>
      <c r="G141" s="45" t="s">
        <v>165</v>
      </c>
      <c r="H141" s="45" t="s">
        <v>165</v>
      </c>
      <c r="I141" s="45" t="s">
        <v>165</v>
      </c>
      <c r="J141" s="45" t="s">
        <v>165</v>
      </c>
      <c r="K141" s="45">
        <v>47</v>
      </c>
      <c r="L141" s="45">
        <v>88</v>
      </c>
      <c r="M141" s="46">
        <f t="shared" si="4"/>
        <v>44</v>
      </c>
      <c r="N141" s="47" t="str">
        <f t="shared" si="5"/>
        <v>3rd</v>
      </c>
    </row>
    <row r="142" spans="1:14" s="48" customFormat="1" ht="22.5" customHeight="1">
      <c r="A142" s="41">
        <v>136</v>
      </c>
      <c r="B142" s="41">
        <v>1552337</v>
      </c>
      <c r="C142" s="41"/>
      <c r="D142" s="49" t="s">
        <v>120</v>
      </c>
      <c r="E142" s="44">
        <v>41</v>
      </c>
      <c r="F142" s="45">
        <v>38</v>
      </c>
      <c r="G142" s="45" t="s">
        <v>165</v>
      </c>
      <c r="H142" s="45" t="s">
        <v>165</v>
      </c>
      <c r="I142" s="45" t="s">
        <v>165</v>
      </c>
      <c r="J142" s="45" t="s">
        <v>165</v>
      </c>
      <c r="K142" s="45" t="s">
        <v>165</v>
      </c>
      <c r="L142" s="45">
        <v>79</v>
      </c>
      <c r="M142" s="46">
        <f t="shared" si="4"/>
        <v>39.5</v>
      </c>
      <c r="N142" s="47" t="str">
        <f t="shared" si="5"/>
        <v>3rd</v>
      </c>
    </row>
    <row r="143" spans="1:14" s="48" customFormat="1" ht="22.5" customHeight="1">
      <c r="A143" s="41">
        <v>137</v>
      </c>
      <c r="B143" s="41">
        <v>1552338</v>
      </c>
      <c r="C143" s="41"/>
      <c r="D143" s="49" t="s">
        <v>122</v>
      </c>
      <c r="E143" s="44">
        <v>56</v>
      </c>
      <c r="F143" s="45">
        <v>46</v>
      </c>
      <c r="G143" s="45" t="s">
        <v>165</v>
      </c>
      <c r="H143" s="45" t="s">
        <v>165</v>
      </c>
      <c r="I143" s="45" t="s">
        <v>165</v>
      </c>
      <c r="J143" s="45" t="s">
        <v>165</v>
      </c>
      <c r="K143" s="45" t="s">
        <v>165</v>
      </c>
      <c r="L143" s="45">
        <v>102</v>
      </c>
      <c r="M143" s="46">
        <f t="shared" si="4"/>
        <v>51</v>
      </c>
      <c r="N143" s="47" t="str">
        <f t="shared" si="5"/>
        <v>2nd</v>
      </c>
    </row>
    <row r="144" spans="1:14" s="48" customFormat="1" ht="22.5" customHeight="1">
      <c r="A144" s="41">
        <v>138</v>
      </c>
      <c r="B144" s="41">
        <v>1552339</v>
      </c>
      <c r="C144" s="41"/>
      <c r="D144" s="49" t="s">
        <v>121</v>
      </c>
      <c r="E144" s="44">
        <v>33</v>
      </c>
      <c r="F144" s="45">
        <v>42</v>
      </c>
      <c r="G144" s="45" t="s">
        <v>165</v>
      </c>
      <c r="H144" s="45" t="s">
        <v>165</v>
      </c>
      <c r="I144" s="45" t="s">
        <v>165</v>
      </c>
      <c r="J144" s="45" t="s">
        <v>165</v>
      </c>
      <c r="K144" s="45" t="s">
        <v>165</v>
      </c>
      <c r="L144" s="45">
        <v>75</v>
      </c>
      <c r="M144" s="46">
        <f t="shared" si="4"/>
        <v>37.5</v>
      </c>
      <c r="N144" s="47" t="str">
        <f t="shared" si="5"/>
        <v>3rd</v>
      </c>
    </row>
    <row r="145" spans="1:14" s="48" customFormat="1" ht="22.5" customHeight="1">
      <c r="A145" s="41">
        <v>139</v>
      </c>
      <c r="B145" s="41">
        <v>1552340</v>
      </c>
      <c r="C145" s="41"/>
      <c r="D145" s="49" t="s">
        <v>123</v>
      </c>
      <c r="E145" s="44">
        <v>36</v>
      </c>
      <c r="F145" s="45" t="s">
        <v>165</v>
      </c>
      <c r="G145" s="45" t="s">
        <v>165</v>
      </c>
      <c r="H145" s="45" t="s">
        <v>165</v>
      </c>
      <c r="I145" s="44">
        <v>52</v>
      </c>
      <c r="J145" s="45" t="s">
        <v>165</v>
      </c>
      <c r="K145" s="45" t="s">
        <v>165</v>
      </c>
      <c r="L145" s="45">
        <v>88</v>
      </c>
      <c r="M145" s="46">
        <f t="shared" si="4"/>
        <v>44</v>
      </c>
      <c r="N145" s="47" t="str">
        <f t="shared" si="5"/>
        <v>3rd</v>
      </c>
    </row>
    <row r="146" spans="1:14" s="48" customFormat="1" ht="22.5" customHeight="1">
      <c r="A146" s="41">
        <v>140</v>
      </c>
      <c r="B146" s="41">
        <v>1552341</v>
      </c>
      <c r="C146" s="41"/>
      <c r="D146" s="49" t="s">
        <v>126</v>
      </c>
      <c r="E146" s="44">
        <v>46</v>
      </c>
      <c r="F146" s="45" t="s">
        <v>165</v>
      </c>
      <c r="G146" s="45" t="s">
        <v>165</v>
      </c>
      <c r="H146" s="45">
        <v>59</v>
      </c>
      <c r="I146" s="45" t="s">
        <v>165</v>
      </c>
      <c r="J146" s="45" t="s">
        <v>165</v>
      </c>
      <c r="K146" s="45" t="s">
        <v>165</v>
      </c>
      <c r="L146" s="45">
        <v>105</v>
      </c>
      <c r="M146" s="46">
        <f t="shared" si="4"/>
        <v>52.5</v>
      </c>
      <c r="N146" s="47" t="str">
        <f t="shared" si="5"/>
        <v>2nd</v>
      </c>
    </row>
    <row r="147" spans="1:14" s="48" customFormat="1" ht="22.5" customHeight="1">
      <c r="A147" s="41">
        <v>141</v>
      </c>
      <c r="B147" s="41">
        <v>1552342</v>
      </c>
      <c r="C147" s="41"/>
      <c r="D147" s="49" t="s">
        <v>125</v>
      </c>
      <c r="E147" s="44">
        <v>40</v>
      </c>
      <c r="F147" s="45" t="s">
        <v>165</v>
      </c>
      <c r="G147" s="45" t="s">
        <v>165</v>
      </c>
      <c r="H147" s="45">
        <v>60</v>
      </c>
      <c r="I147" s="45" t="s">
        <v>165</v>
      </c>
      <c r="J147" s="45" t="s">
        <v>165</v>
      </c>
      <c r="K147" s="45" t="s">
        <v>165</v>
      </c>
      <c r="L147" s="45">
        <v>100</v>
      </c>
      <c r="M147" s="46">
        <f t="shared" si="4"/>
        <v>50</v>
      </c>
      <c r="N147" s="47" t="str">
        <f t="shared" si="5"/>
        <v>2nd</v>
      </c>
    </row>
    <row r="148" spans="1:14" s="48" customFormat="1" ht="22.5" customHeight="1">
      <c r="A148" s="41">
        <v>142</v>
      </c>
      <c r="B148" s="41">
        <v>1552343</v>
      </c>
      <c r="C148" s="41"/>
      <c r="D148" s="49" t="s">
        <v>183</v>
      </c>
      <c r="E148" s="44">
        <v>41</v>
      </c>
      <c r="F148" s="45" t="s">
        <v>165</v>
      </c>
      <c r="G148" s="45" t="s">
        <v>165</v>
      </c>
      <c r="H148" s="45" t="s">
        <v>165</v>
      </c>
      <c r="I148" s="45" t="s">
        <v>165</v>
      </c>
      <c r="J148" s="45" t="s">
        <v>165</v>
      </c>
      <c r="K148" s="45">
        <v>45</v>
      </c>
      <c r="L148" s="45">
        <v>86</v>
      </c>
      <c r="M148" s="46">
        <f t="shared" si="4"/>
        <v>43</v>
      </c>
      <c r="N148" s="47" t="str">
        <f t="shared" si="5"/>
        <v>3rd</v>
      </c>
    </row>
    <row r="149" spans="1:14" s="48" customFormat="1" ht="22.5" customHeight="1">
      <c r="A149" s="41">
        <v>143</v>
      </c>
      <c r="B149" s="41">
        <v>1552344</v>
      </c>
      <c r="C149" s="41"/>
      <c r="D149" s="49" t="s">
        <v>124</v>
      </c>
      <c r="E149" s="44">
        <v>35</v>
      </c>
      <c r="F149" s="45" t="s">
        <v>165</v>
      </c>
      <c r="G149" s="45" t="s">
        <v>165</v>
      </c>
      <c r="H149" s="45" t="s">
        <v>165</v>
      </c>
      <c r="I149" s="45" t="s">
        <v>165</v>
      </c>
      <c r="J149" s="45" t="s">
        <v>165</v>
      </c>
      <c r="K149" s="45">
        <v>50</v>
      </c>
      <c r="L149" s="45">
        <v>85</v>
      </c>
      <c r="M149" s="46">
        <f t="shared" si="4"/>
        <v>42.5</v>
      </c>
      <c r="N149" s="47" t="str">
        <f t="shared" si="5"/>
        <v>3rd</v>
      </c>
    </row>
    <row r="150" spans="1:14" s="48" customFormat="1" ht="22.5" customHeight="1">
      <c r="A150" s="41">
        <v>144</v>
      </c>
      <c r="B150" s="41">
        <v>1552345</v>
      </c>
      <c r="C150" s="41"/>
      <c r="D150" s="49" t="s">
        <v>629</v>
      </c>
      <c r="E150" s="45">
        <v>32</v>
      </c>
      <c r="F150" s="45" t="s">
        <v>165</v>
      </c>
      <c r="G150" s="44">
        <v>21</v>
      </c>
      <c r="H150" s="45" t="s">
        <v>165</v>
      </c>
      <c r="I150" s="45" t="s">
        <v>165</v>
      </c>
      <c r="J150" s="45" t="s">
        <v>165</v>
      </c>
      <c r="K150" s="45" t="s">
        <v>165</v>
      </c>
      <c r="L150" s="45">
        <v>53</v>
      </c>
      <c r="M150" s="46">
        <f t="shared" si="4"/>
        <v>26.5</v>
      </c>
      <c r="N150" s="47" t="str">
        <f t="shared" si="5"/>
        <v>Fail</v>
      </c>
    </row>
    <row r="152" spans="1:14">
      <c r="A152" s="15"/>
      <c r="C152" s="15"/>
      <c r="F152" s="15"/>
      <c r="G152" s="15"/>
      <c r="H152" s="15"/>
      <c r="L152" s="15"/>
      <c r="M152" s="15"/>
      <c r="N152" s="15"/>
    </row>
    <row r="153" spans="1:14">
      <c r="A153" s="15"/>
      <c r="C153" s="15"/>
      <c r="F153" s="15"/>
      <c r="G153" s="15"/>
      <c r="H153" s="15"/>
      <c r="L153" s="15"/>
      <c r="M153" s="15"/>
      <c r="N153" s="15"/>
    </row>
    <row r="154" spans="1:14" ht="15.75">
      <c r="D154" s="78" t="s">
        <v>200</v>
      </c>
      <c r="E154" s="78"/>
      <c r="H154" s="76" t="s">
        <v>170</v>
      </c>
      <c r="I154" s="76"/>
      <c r="J154" s="76"/>
      <c r="K154" s="76"/>
      <c r="L154" s="76"/>
      <c r="M154" s="76"/>
      <c r="N154" s="76"/>
    </row>
    <row r="155" spans="1:14" ht="15.75">
      <c r="D155" s="40" t="s">
        <v>635</v>
      </c>
      <c r="E155" s="40">
        <v>144</v>
      </c>
      <c r="H155" s="76" t="s">
        <v>195</v>
      </c>
      <c r="I155" s="76"/>
      <c r="J155" s="76"/>
      <c r="K155" s="76"/>
      <c r="L155" s="76"/>
      <c r="M155" s="76"/>
      <c r="N155" s="76"/>
    </row>
    <row r="156" spans="1:14" ht="15.75">
      <c r="D156" s="40" t="s">
        <v>202</v>
      </c>
      <c r="E156" s="40">
        <v>144</v>
      </c>
      <c r="H156" s="76" t="s">
        <v>171</v>
      </c>
      <c r="I156" s="76"/>
      <c r="J156" s="76"/>
      <c r="K156" s="76"/>
      <c r="L156" s="76"/>
      <c r="M156" s="76"/>
      <c r="N156" s="76"/>
    </row>
    <row r="157" spans="1:14" ht="15.75">
      <c r="D157" s="40" t="s">
        <v>203</v>
      </c>
      <c r="E157" s="40">
        <v>0</v>
      </c>
    </row>
    <row r="158" spans="1:14" ht="15.75">
      <c r="D158" s="40" t="s">
        <v>204</v>
      </c>
      <c r="E158" s="40">
        <v>8</v>
      </c>
    </row>
    <row r="159" spans="1:14" ht="15.75">
      <c r="D159" s="40" t="s">
        <v>205</v>
      </c>
      <c r="E159" s="40">
        <v>61</v>
      </c>
    </row>
    <row r="160" spans="1:14" ht="15.75">
      <c r="D160" s="40" t="s">
        <v>206</v>
      </c>
      <c r="E160" s="40">
        <v>60</v>
      </c>
    </row>
    <row r="161" spans="4:5" ht="15.75">
      <c r="D161" s="40" t="s">
        <v>208</v>
      </c>
      <c r="E161" s="40">
        <v>15</v>
      </c>
    </row>
  </sheetData>
  <autoFilter ref="A6:N150"/>
  <mergeCells count="17">
    <mergeCell ref="H155:N155"/>
    <mergeCell ref="F4:K5"/>
    <mergeCell ref="A1:N1"/>
    <mergeCell ref="A2:N2"/>
    <mergeCell ref="H156:N156"/>
    <mergeCell ref="L3:N3"/>
    <mergeCell ref="A3:D3"/>
    <mergeCell ref="H154:N154"/>
    <mergeCell ref="A4:A6"/>
    <mergeCell ref="B4:B6"/>
    <mergeCell ref="C4:C6"/>
    <mergeCell ref="D4:D6"/>
    <mergeCell ref="E4:E5"/>
    <mergeCell ref="N4:N6"/>
    <mergeCell ref="L4:L6"/>
    <mergeCell ref="D154:E154"/>
    <mergeCell ref="M4:M6"/>
  </mergeCells>
  <printOptions horizontalCentered="1"/>
  <pageMargins left="0.17" right="0.17" top="0.46" bottom="0.45" header="0.84" footer="0.44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N72"/>
  <sheetViews>
    <sheetView topLeftCell="E4" workbookViewId="0">
      <pane ySplit="5" topLeftCell="A9" activePane="bottomLeft" state="frozen"/>
      <selection activeCell="A4" sqref="A4"/>
      <selection pane="bottomLeft" activeCell="O14" sqref="O14"/>
    </sheetView>
  </sheetViews>
  <sheetFormatPr defaultColWidth="9.140625" defaultRowHeight="15.75"/>
  <cols>
    <col min="1" max="1" width="6.7109375" style="30" bestFit="1" customWidth="1"/>
    <col min="2" max="2" width="12.28515625" style="5" customWidth="1"/>
    <col min="3" max="3" width="14.42578125" style="30" customWidth="1"/>
    <col min="4" max="4" width="31.42578125" style="10" customWidth="1"/>
    <col min="5" max="5" width="13.5703125" style="5" customWidth="1"/>
    <col min="6" max="6" width="12.7109375" style="30" customWidth="1"/>
    <col min="7" max="7" width="11.7109375" style="30" customWidth="1"/>
    <col min="8" max="8" width="11.140625" style="30" customWidth="1"/>
    <col min="9" max="9" width="9.28515625" style="30" customWidth="1"/>
    <col min="10" max="11" width="9.42578125" style="30" customWidth="1"/>
    <col min="12" max="12" width="8.7109375" style="5" customWidth="1"/>
    <col min="13" max="13" width="11.28515625" style="5" customWidth="1"/>
    <col min="14" max="14" width="10.28515625" style="5" customWidth="1"/>
    <col min="15" max="16384" width="9.140625" style="5"/>
  </cols>
  <sheetData>
    <row r="1" spans="1:14" ht="48" customHeight="1">
      <c r="A1" s="79" t="s">
        <v>197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 ht="24">
      <c r="A2" s="96" t="s">
        <v>198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1:14" s="6" customFormat="1">
      <c r="A3" s="97" t="s">
        <v>515</v>
      </c>
      <c r="B3" s="97"/>
      <c r="C3" s="97"/>
      <c r="D3" s="97"/>
      <c r="E3" s="29"/>
      <c r="L3" s="98" t="s">
        <v>196</v>
      </c>
      <c r="M3" s="98"/>
      <c r="N3" s="98"/>
    </row>
    <row r="4" spans="1:14" s="6" customFormat="1">
      <c r="A4" s="99"/>
      <c r="B4" s="99"/>
      <c r="C4" s="99"/>
      <c r="D4" s="99"/>
      <c r="E4" s="99"/>
      <c r="F4" s="99"/>
      <c r="G4" s="99"/>
      <c r="H4" s="99"/>
      <c r="I4" s="64"/>
      <c r="J4" s="64"/>
      <c r="K4" s="65"/>
    </row>
    <row r="5" spans="1:14" s="62" customFormat="1" ht="14.25" customHeight="1">
      <c r="A5" s="94" t="s">
        <v>0</v>
      </c>
      <c r="B5" s="94" t="s">
        <v>1</v>
      </c>
      <c r="C5" s="94" t="s">
        <v>127</v>
      </c>
      <c r="D5" s="94" t="s">
        <v>2</v>
      </c>
      <c r="E5" s="100" t="s">
        <v>164</v>
      </c>
      <c r="F5" s="101"/>
      <c r="G5" s="110" t="s">
        <v>510</v>
      </c>
      <c r="H5" s="110"/>
      <c r="I5" s="104" t="s">
        <v>632</v>
      </c>
      <c r="J5" s="105"/>
      <c r="K5" s="106"/>
      <c r="L5" s="94" t="s">
        <v>199</v>
      </c>
      <c r="M5" s="94" t="s">
        <v>505</v>
      </c>
      <c r="N5" s="94" t="s">
        <v>207</v>
      </c>
    </row>
    <row r="6" spans="1:14" s="62" customFormat="1" ht="47.25" customHeight="1">
      <c r="A6" s="95"/>
      <c r="B6" s="95"/>
      <c r="C6" s="95"/>
      <c r="D6" s="95"/>
      <c r="E6" s="102"/>
      <c r="F6" s="103"/>
      <c r="G6" s="110"/>
      <c r="H6" s="110"/>
      <c r="I6" s="107"/>
      <c r="J6" s="108"/>
      <c r="K6" s="109"/>
      <c r="L6" s="95"/>
      <c r="M6" s="95"/>
      <c r="N6" s="95"/>
    </row>
    <row r="7" spans="1:14" s="62" customFormat="1" ht="18.75" customHeight="1">
      <c r="A7" s="95"/>
      <c r="B7" s="95"/>
      <c r="C7" s="95"/>
      <c r="D7" s="95"/>
      <c r="E7" s="63" t="s">
        <v>615</v>
      </c>
      <c r="F7" s="63" t="s">
        <v>616</v>
      </c>
      <c r="G7" s="93" t="s">
        <v>617</v>
      </c>
      <c r="H7" s="93"/>
      <c r="I7" s="93" t="s">
        <v>618</v>
      </c>
      <c r="J7" s="93"/>
      <c r="K7" s="93"/>
      <c r="L7" s="95"/>
      <c r="M7" s="95"/>
      <c r="N7" s="95"/>
    </row>
    <row r="8" spans="1:14" s="62" customFormat="1" ht="47.25" customHeight="1">
      <c r="A8" s="95"/>
      <c r="B8" s="95"/>
      <c r="C8" s="95"/>
      <c r="D8" s="95"/>
      <c r="E8" s="63" t="s">
        <v>506</v>
      </c>
      <c r="F8" s="63" t="s">
        <v>516</v>
      </c>
      <c r="G8" s="63" t="s">
        <v>613</v>
      </c>
      <c r="H8" s="63" t="s">
        <v>614</v>
      </c>
      <c r="I8" s="63" t="s">
        <v>513</v>
      </c>
      <c r="J8" s="63" t="s">
        <v>514</v>
      </c>
      <c r="K8" s="66" t="s">
        <v>638</v>
      </c>
      <c r="L8" s="95"/>
      <c r="M8" s="95"/>
      <c r="N8" s="95"/>
    </row>
    <row r="9" spans="1:14" s="1" customFormat="1" ht="20.100000000000001" customHeight="1">
      <c r="A9" s="67">
        <v>1</v>
      </c>
      <c r="B9" s="67" t="s">
        <v>565</v>
      </c>
      <c r="C9" s="68"/>
      <c r="D9" s="69" t="s">
        <v>517</v>
      </c>
      <c r="E9" s="3">
        <v>75</v>
      </c>
      <c r="F9" s="3">
        <v>75</v>
      </c>
      <c r="G9" s="3">
        <v>67</v>
      </c>
      <c r="H9" s="3" t="s">
        <v>165</v>
      </c>
      <c r="I9" s="3">
        <v>29</v>
      </c>
      <c r="J9" s="3">
        <v>23</v>
      </c>
      <c r="K9" s="3">
        <f>+I9+J9</f>
        <v>52</v>
      </c>
      <c r="L9" s="3">
        <v>269</v>
      </c>
      <c r="M9" s="22">
        <f>L9/4</f>
        <v>67.25</v>
      </c>
      <c r="N9" s="3" t="str">
        <f>IF(M9&gt;=60,"1st",IF(M9&gt;=45,"2nd",IF(M9&gt;=33,"3rd","Fail")))</f>
        <v>1st</v>
      </c>
    </row>
    <row r="10" spans="1:14" s="1" customFormat="1" ht="20.100000000000001" customHeight="1">
      <c r="A10" s="67">
        <v>2</v>
      </c>
      <c r="B10" s="24" t="s">
        <v>566</v>
      </c>
      <c r="C10" s="67"/>
      <c r="D10" s="69" t="s">
        <v>518</v>
      </c>
      <c r="E10" s="3">
        <v>40</v>
      </c>
      <c r="F10" s="3">
        <v>45</v>
      </c>
      <c r="G10" s="3">
        <v>45</v>
      </c>
      <c r="H10" s="3" t="s">
        <v>165</v>
      </c>
      <c r="I10" s="3">
        <v>34</v>
      </c>
      <c r="J10" s="3">
        <v>24</v>
      </c>
      <c r="K10" s="3">
        <f>+I10+J10</f>
        <v>58</v>
      </c>
      <c r="L10" s="3">
        <v>188</v>
      </c>
      <c r="M10" s="22">
        <f>L10/4</f>
        <v>47</v>
      </c>
      <c r="N10" s="3" t="str">
        <f>IF(M10&gt;=60,"1st",IF(M10&gt;=45,"2nd",IF(M10&gt;=33,"3rd","Fail")))</f>
        <v>2nd</v>
      </c>
    </row>
    <row r="11" spans="1:14" s="1" customFormat="1" ht="20.100000000000001" customHeight="1">
      <c r="A11" s="67">
        <v>3</v>
      </c>
      <c r="B11" s="67" t="s">
        <v>567</v>
      </c>
      <c r="C11" s="68"/>
      <c r="D11" s="69" t="s">
        <v>519</v>
      </c>
      <c r="E11" s="3">
        <v>36</v>
      </c>
      <c r="F11" s="3">
        <v>48</v>
      </c>
      <c r="G11" s="3" t="s">
        <v>165</v>
      </c>
      <c r="H11" s="3">
        <v>48</v>
      </c>
      <c r="I11" s="3">
        <v>30</v>
      </c>
      <c r="J11" s="3">
        <v>17</v>
      </c>
      <c r="K11" s="3">
        <f t="shared" ref="K11:K56" si="0">+I11+J11</f>
        <v>47</v>
      </c>
      <c r="L11" s="3">
        <v>179</v>
      </c>
      <c r="M11" s="22">
        <f t="shared" ref="M11:M56" si="1">L11/4</f>
        <v>44.75</v>
      </c>
      <c r="N11" s="3" t="str">
        <f t="shared" ref="N11:N56" si="2">IF(M11&gt;=60,"1st",IF(M11&gt;=45,"2nd",IF(M11&gt;=33,"3rd","Fail")))</f>
        <v>3rd</v>
      </c>
    </row>
    <row r="12" spans="1:14" s="1" customFormat="1" ht="20.100000000000001" customHeight="1">
      <c r="A12" s="67">
        <v>4</v>
      </c>
      <c r="B12" s="24" t="s">
        <v>568</v>
      </c>
      <c r="C12" s="67"/>
      <c r="D12" s="69" t="s">
        <v>520</v>
      </c>
      <c r="E12" s="3">
        <v>71</v>
      </c>
      <c r="F12" s="3">
        <v>65</v>
      </c>
      <c r="G12" s="3">
        <v>57</v>
      </c>
      <c r="H12" s="3" t="s">
        <v>165</v>
      </c>
      <c r="I12" s="3">
        <v>33</v>
      </c>
      <c r="J12" s="3">
        <v>40</v>
      </c>
      <c r="K12" s="3">
        <f t="shared" si="0"/>
        <v>73</v>
      </c>
      <c r="L12" s="3">
        <v>266</v>
      </c>
      <c r="M12" s="22">
        <f t="shared" si="1"/>
        <v>66.5</v>
      </c>
      <c r="N12" s="3" t="str">
        <f t="shared" si="2"/>
        <v>1st</v>
      </c>
    </row>
    <row r="13" spans="1:14" s="1" customFormat="1" ht="20.100000000000001" customHeight="1">
      <c r="A13" s="67">
        <v>5</v>
      </c>
      <c r="B13" s="67" t="s">
        <v>569</v>
      </c>
      <c r="C13" s="67"/>
      <c r="D13" s="69" t="s">
        <v>521</v>
      </c>
      <c r="E13" s="3">
        <v>70</v>
      </c>
      <c r="F13" s="3">
        <v>60</v>
      </c>
      <c r="G13" s="3" t="s">
        <v>165</v>
      </c>
      <c r="H13" s="3">
        <v>66</v>
      </c>
      <c r="I13" s="3">
        <v>37</v>
      </c>
      <c r="J13" s="3">
        <v>28</v>
      </c>
      <c r="K13" s="3">
        <f t="shared" si="0"/>
        <v>65</v>
      </c>
      <c r="L13" s="3">
        <v>261</v>
      </c>
      <c r="M13" s="22">
        <f t="shared" si="1"/>
        <v>65.25</v>
      </c>
      <c r="N13" s="3" t="str">
        <f t="shared" si="2"/>
        <v>1st</v>
      </c>
    </row>
    <row r="14" spans="1:14" s="1" customFormat="1" ht="20.100000000000001" customHeight="1">
      <c r="A14" s="67">
        <v>6</v>
      </c>
      <c r="B14" s="24" t="s">
        <v>570</v>
      </c>
      <c r="C14" s="67"/>
      <c r="D14" s="69" t="s">
        <v>522</v>
      </c>
      <c r="E14" s="3">
        <v>52</v>
      </c>
      <c r="F14" s="3">
        <v>52</v>
      </c>
      <c r="G14" s="3" t="s">
        <v>165</v>
      </c>
      <c r="H14" s="3">
        <v>65</v>
      </c>
      <c r="I14" s="3">
        <v>39</v>
      </c>
      <c r="J14" s="3">
        <v>17</v>
      </c>
      <c r="K14" s="3">
        <f t="shared" si="0"/>
        <v>56</v>
      </c>
      <c r="L14" s="3">
        <v>225</v>
      </c>
      <c r="M14" s="22">
        <f t="shared" si="1"/>
        <v>56.25</v>
      </c>
      <c r="N14" s="3" t="str">
        <f t="shared" si="2"/>
        <v>2nd</v>
      </c>
    </row>
    <row r="15" spans="1:14" s="1" customFormat="1" ht="20.100000000000001" customHeight="1">
      <c r="A15" s="67">
        <v>7</v>
      </c>
      <c r="B15" s="67" t="s">
        <v>571</v>
      </c>
      <c r="C15" s="68"/>
      <c r="D15" s="69" t="s">
        <v>523</v>
      </c>
      <c r="E15" s="3">
        <v>56</v>
      </c>
      <c r="F15" s="3">
        <v>52</v>
      </c>
      <c r="G15" s="3">
        <v>44</v>
      </c>
      <c r="H15" s="3" t="s">
        <v>165</v>
      </c>
      <c r="I15" s="3">
        <v>37</v>
      </c>
      <c r="J15" s="3">
        <v>11</v>
      </c>
      <c r="K15" s="3">
        <f t="shared" si="0"/>
        <v>48</v>
      </c>
      <c r="L15" s="3">
        <v>200</v>
      </c>
      <c r="M15" s="22">
        <f t="shared" si="1"/>
        <v>50</v>
      </c>
      <c r="N15" s="3" t="str">
        <f t="shared" si="2"/>
        <v>2nd</v>
      </c>
    </row>
    <row r="16" spans="1:14" s="1" customFormat="1" ht="20.100000000000001" customHeight="1">
      <c r="A16" s="67">
        <v>8</v>
      </c>
      <c r="B16" s="24" t="s">
        <v>572</v>
      </c>
      <c r="C16" s="67"/>
      <c r="D16" s="69" t="s">
        <v>524</v>
      </c>
      <c r="E16" s="3">
        <v>60</v>
      </c>
      <c r="F16" s="3">
        <v>51</v>
      </c>
      <c r="G16" s="3">
        <v>45</v>
      </c>
      <c r="H16" s="3" t="s">
        <v>165</v>
      </c>
      <c r="I16" s="3">
        <v>35</v>
      </c>
      <c r="J16" s="3">
        <v>38</v>
      </c>
      <c r="K16" s="3">
        <f t="shared" si="0"/>
        <v>73</v>
      </c>
      <c r="L16" s="3">
        <v>229</v>
      </c>
      <c r="M16" s="22">
        <f t="shared" si="1"/>
        <v>57.25</v>
      </c>
      <c r="N16" s="3" t="str">
        <f t="shared" si="2"/>
        <v>2nd</v>
      </c>
    </row>
    <row r="17" spans="1:14" s="1" customFormat="1" ht="20.100000000000001" customHeight="1">
      <c r="A17" s="67">
        <v>9</v>
      </c>
      <c r="B17" s="67" t="s">
        <v>573</v>
      </c>
      <c r="C17" s="68"/>
      <c r="D17" s="69" t="s">
        <v>525</v>
      </c>
      <c r="E17" s="3">
        <v>76</v>
      </c>
      <c r="F17" s="3">
        <v>67</v>
      </c>
      <c r="G17" s="3" t="s">
        <v>165</v>
      </c>
      <c r="H17" s="3">
        <v>76</v>
      </c>
      <c r="I17" s="3">
        <v>38</v>
      </c>
      <c r="J17" s="3">
        <v>38</v>
      </c>
      <c r="K17" s="3">
        <f t="shared" si="0"/>
        <v>76</v>
      </c>
      <c r="L17" s="3">
        <v>295</v>
      </c>
      <c r="M17" s="22">
        <f t="shared" si="1"/>
        <v>73.75</v>
      </c>
      <c r="N17" s="3" t="str">
        <f t="shared" si="2"/>
        <v>1st</v>
      </c>
    </row>
    <row r="18" spans="1:14" s="1" customFormat="1" ht="20.100000000000001" customHeight="1">
      <c r="A18" s="67">
        <v>10</v>
      </c>
      <c r="B18" s="24" t="s">
        <v>574</v>
      </c>
      <c r="C18" s="68"/>
      <c r="D18" s="69" t="s">
        <v>526</v>
      </c>
      <c r="E18" s="3">
        <v>76</v>
      </c>
      <c r="F18" s="3">
        <v>53</v>
      </c>
      <c r="G18" s="3">
        <v>51</v>
      </c>
      <c r="H18" s="3" t="s">
        <v>165</v>
      </c>
      <c r="I18" s="3">
        <v>37</v>
      </c>
      <c r="J18" s="3">
        <v>24</v>
      </c>
      <c r="K18" s="3">
        <f t="shared" si="0"/>
        <v>61</v>
      </c>
      <c r="L18" s="3">
        <v>241</v>
      </c>
      <c r="M18" s="22">
        <f t="shared" si="1"/>
        <v>60.25</v>
      </c>
      <c r="N18" s="3" t="str">
        <f t="shared" si="2"/>
        <v>1st</v>
      </c>
    </row>
    <row r="19" spans="1:14" s="1" customFormat="1" ht="20.100000000000001" customHeight="1">
      <c r="A19" s="67">
        <v>11</v>
      </c>
      <c r="B19" s="67" t="s">
        <v>575</v>
      </c>
      <c r="C19" s="68"/>
      <c r="D19" s="69" t="s">
        <v>527</v>
      </c>
      <c r="E19" s="3">
        <v>54</v>
      </c>
      <c r="F19" s="3">
        <v>55</v>
      </c>
      <c r="G19" s="3">
        <v>54</v>
      </c>
      <c r="H19" s="3" t="s">
        <v>165</v>
      </c>
      <c r="I19" s="3">
        <v>38</v>
      </c>
      <c r="J19" s="3">
        <v>30</v>
      </c>
      <c r="K19" s="3">
        <f t="shared" si="0"/>
        <v>68</v>
      </c>
      <c r="L19" s="3">
        <v>231</v>
      </c>
      <c r="M19" s="22">
        <f t="shared" si="1"/>
        <v>57.75</v>
      </c>
      <c r="N19" s="3" t="str">
        <f t="shared" si="2"/>
        <v>2nd</v>
      </c>
    </row>
    <row r="20" spans="1:14" s="1" customFormat="1" ht="20.100000000000001" customHeight="1">
      <c r="A20" s="67">
        <v>12</v>
      </c>
      <c r="B20" s="24" t="s">
        <v>576</v>
      </c>
      <c r="C20" s="68"/>
      <c r="D20" s="69" t="s">
        <v>528</v>
      </c>
      <c r="E20" s="3">
        <v>60</v>
      </c>
      <c r="F20" s="3">
        <v>62</v>
      </c>
      <c r="G20" s="3" t="s">
        <v>165</v>
      </c>
      <c r="H20" s="3">
        <v>68</v>
      </c>
      <c r="I20" s="3">
        <v>34</v>
      </c>
      <c r="J20" s="3">
        <v>32</v>
      </c>
      <c r="K20" s="3">
        <f t="shared" si="0"/>
        <v>66</v>
      </c>
      <c r="L20" s="3">
        <v>256</v>
      </c>
      <c r="M20" s="22">
        <f t="shared" si="1"/>
        <v>64</v>
      </c>
      <c r="N20" s="3" t="str">
        <f t="shared" si="2"/>
        <v>1st</v>
      </c>
    </row>
    <row r="21" spans="1:14" s="1" customFormat="1" ht="20.100000000000001" customHeight="1">
      <c r="A21" s="67">
        <v>13</v>
      </c>
      <c r="B21" s="67" t="s">
        <v>577</v>
      </c>
      <c r="C21" s="68"/>
      <c r="D21" s="69" t="s">
        <v>529</v>
      </c>
      <c r="E21" s="3">
        <v>75</v>
      </c>
      <c r="F21" s="3">
        <v>75</v>
      </c>
      <c r="G21" s="3">
        <v>66</v>
      </c>
      <c r="H21" s="3" t="s">
        <v>165</v>
      </c>
      <c r="I21" s="3">
        <v>36</v>
      </c>
      <c r="J21" s="3">
        <v>20</v>
      </c>
      <c r="K21" s="3">
        <f t="shared" si="0"/>
        <v>56</v>
      </c>
      <c r="L21" s="3">
        <v>272</v>
      </c>
      <c r="M21" s="22">
        <f t="shared" si="1"/>
        <v>68</v>
      </c>
      <c r="N21" s="3" t="str">
        <f t="shared" si="2"/>
        <v>1st</v>
      </c>
    </row>
    <row r="22" spans="1:14" s="1" customFormat="1" ht="20.100000000000001" customHeight="1">
      <c r="A22" s="67">
        <v>14</v>
      </c>
      <c r="B22" s="24" t="s">
        <v>578</v>
      </c>
      <c r="C22" s="67"/>
      <c r="D22" s="69" t="s">
        <v>530</v>
      </c>
      <c r="E22" s="3">
        <v>81</v>
      </c>
      <c r="F22" s="3">
        <v>73</v>
      </c>
      <c r="G22" s="3" t="s">
        <v>165</v>
      </c>
      <c r="H22" s="3">
        <v>75</v>
      </c>
      <c r="I22" s="3">
        <v>44</v>
      </c>
      <c r="J22" s="3">
        <v>40</v>
      </c>
      <c r="K22" s="3">
        <f t="shared" si="0"/>
        <v>84</v>
      </c>
      <c r="L22" s="3">
        <v>313</v>
      </c>
      <c r="M22" s="22">
        <f t="shared" si="1"/>
        <v>78.25</v>
      </c>
      <c r="N22" s="3" t="str">
        <f t="shared" si="2"/>
        <v>1st</v>
      </c>
    </row>
    <row r="23" spans="1:14" s="1" customFormat="1" ht="20.100000000000001" customHeight="1">
      <c r="A23" s="67">
        <v>15</v>
      </c>
      <c r="B23" s="67" t="s">
        <v>579</v>
      </c>
      <c r="C23" s="68"/>
      <c r="D23" s="69" t="s">
        <v>531</v>
      </c>
      <c r="E23" s="3">
        <v>58</v>
      </c>
      <c r="F23" s="3">
        <v>53</v>
      </c>
      <c r="G23" s="3" t="s">
        <v>165</v>
      </c>
      <c r="H23" s="3">
        <v>42</v>
      </c>
      <c r="I23" s="3">
        <v>40</v>
      </c>
      <c r="J23" s="3">
        <v>13</v>
      </c>
      <c r="K23" s="3">
        <f t="shared" si="0"/>
        <v>53</v>
      </c>
      <c r="L23" s="3">
        <v>206</v>
      </c>
      <c r="M23" s="22">
        <f t="shared" si="1"/>
        <v>51.5</v>
      </c>
      <c r="N23" s="3" t="str">
        <f t="shared" si="2"/>
        <v>2nd</v>
      </c>
    </row>
    <row r="24" spans="1:14" s="1" customFormat="1" ht="20.100000000000001" customHeight="1">
      <c r="A24" s="67">
        <v>16</v>
      </c>
      <c r="B24" s="67" t="s">
        <v>580</v>
      </c>
      <c r="C24" s="67"/>
      <c r="D24" s="69" t="s">
        <v>532</v>
      </c>
      <c r="E24" s="3">
        <v>43</v>
      </c>
      <c r="F24" s="3">
        <v>54</v>
      </c>
      <c r="G24" s="3" t="s">
        <v>165</v>
      </c>
      <c r="H24" s="3">
        <v>50</v>
      </c>
      <c r="I24" s="3">
        <v>34</v>
      </c>
      <c r="J24" s="3">
        <v>20</v>
      </c>
      <c r="K24" s="3">
        <f t="shared" si="0"/>
        <v>54</v>
      </c>
      <c r="L24" s="3">
        <v>201</v>
      </c>
      <c r="M24" s="22">
        <f t="shared" si="1"/>
        <v>50.25</v>
      </c>
      <c r="N24" s="3" t="str">
        <f t="shared" si="2"/>
        <v>2nd</v>
      </c>
    </row>
    <row r="25" spans="1:14" s="1" customFormat="1" ht="20.100000000000001" customHeight="1">
      <c r="A25" s="67">
        <v>17</v>
      </c>
      <c r="B25" s="67" t="s">
        <v>581</v>
      </c>
      <c r="C25" s="67"/>
      <c r="D25" s="69" t="s">
        <v>533</v>
      </c>
      <c r="E25" s="3">
        <v>66</v>
      </c>
      <c r="F25" s="3">
        <v>65</v>
      </c>
      <c r="G25" s="3">
        <v>59</v>
      </c>
      <c r="H25" s="3" t="s">
        <v>165</v>
      </c>
      <c r="I25" s="3">
        <v>28</v>
      </c>
      <c r="J25" s="3">
        <v>15</v>
      </c>
      <c r="K25" s="3">
        <f t="shared" si="0"/>
        <v>43</v>
      </c>
      <c r="L25" s="3">
        <v>233</v>
      </c>
      <c r="M25" s="22">
        <f t="shared" si="1"/>
        <v>58.25</v>
      </c>
      <c r="N25" s="3" t="str">
        <f t="shared" si="2"/>
        <v>2nd</v>
      </c>
    </row>
    <row r="26" spans="1:14" s="1" customFormat="1" ht="20.100000000000001" customHeight="1">
      <c r="A26" s="67">
        <v>18</v>
      </c>
      <c r="B26" s="24" t="s">
        <v>582</v>
      </c>
      <c r="C26" s="67"/>
      <c r="D26" s="69" t="s">
        <v>534</v>
      </c>
      <c r="E26" s="3">
        <v>68</v>
      </c>
      <c r="F26" s="3">
        <v>58</v>
      </c>
      <c r="G26" s="3">
        <v>60</v>
      </c>
      <c r="H26" s="3" t="s">
        <v>165</v>
      </c>
      <c r="I26" s="3">
        <v>33</v>
      </c>
      <c r="J26" s="3">
        <v>33</v>
      </c>
      <c r="K26" s="3">
        <f t="shared" si="0"/>
        <v>66</v>
      </c>
      <c r="L26" s="3">
        <v>252</v>
      </c>
      <c r="M26" s="22">
        <f t="shared" si="1"/>
        <v>63</v>
      </c>
      <c r="N26" s="3" t="str">
        <f t="shared" si="2"/>
        <v>1st</v>
      </c>
    </row>
    <row r="27" spans="1:14" s="1" customFormat="1" ht="20.100000000000001" customHeight="1">
      <c r="A27" s="67">
        <v>19</v>
      </c>
      <c r="B27" s="67" t="s">
        <v>583</v>
      </c>
      <c r="C27" s="67"/>
      <c r="D27" s="69" t="s">
        <v>535</v>
      </c>
      <c r="E27" s="3">
        <v>70</v>
      </c>
      <c r="F27" s="3">
        <v>66</v>
      </c>
      <c r="G27" s="3">
        <v>64</v>
      </c>
      <c r="H27" s="3" t="s">
        <v>165</v>
      </c>
      <c r="I27" s="3">
        <v>36</v>
      </c>
      <c r="J27" s="3">
        <v>23</v>
      </c>
      <c r="K27" s="3">
        <f t="shared" si="0"/>
        <v>59</v>
      </c>
      <c r="L27" s="3">
        <v>259</v>
      </c>
      <c r="M27" s="22">
        <f t="shared" si="1"/>
        <v>64.75</v>
      </c>
      <c r="N27" s="3" t="str">
        <f t="shared" si="2"/>
        <v>1st</v>
      </c>
    </row>
    <row r="28" spans="1:14" s="1" customFormat="1" ht="20.100000000000001" customHeight="1">
      <c r="A28" s="67">
        <v>20</v>
      </c>
      <c r="B28" s="24" t="s">
        <v>584</v>
      </c>
      <c r="C28" s="67"/>
      <c r="D28" s="69" t="s">
        <v>536</v>
      </c>
      <c r="E28" s="3">
        <v>55</v>
      </c>
      <c r="F28" s="3">
        <v>63</v>
      </c>
      <c r="G28" s="3">
        <v>52</v>
      </c>
      <c r="H28" s="3" t="s">
        <v>165</v>
      </c>
      <c r="I28" s="3">
        <v>30</v>
      </c>
      <c r="J28" s="3">
        <v>35</v>
      </c>
      <c r="K28" s="3">
        <f t="shared" si="0"/>
        <v>65</v>
      </c>
      <c r="L28" s="3">
        <v>235</v>
      </c>
      <c r="M28" s="22">
        <f t="shared" si="1"/>
        <v>58.75</v>
      </c>
      <c r="N28" s="3" t="str">
        <f t="shared" si="2"/>
        <v>2nd</v>
      </c>
    </row>
    <row r="29" spans="1:14" s="1" customFormat="1" ht="20.100000000000001" customHeight="1">
      <c r="A29" s="67">
        <v>21</v>
      </c>
      <c r="B29" s="67" t="s">
        <v>585</v>
      </c>
      <c r="C29" s="67"/>
      <c r="D29" s="69" t="s">
        <v>537</v>
      </c>
      <c r="E29" s="3">
        <v>70</v>
      </c>
      <c r="F29" s="3">
        <v>63</v>
      </c>
      <c r="G29" s="3">
        <v>45</v>
      </c>
      <c r="H29" s="3" t="s">
        <v>165</v>
      </c>
      <c r="I29" s="3">
        <v>38</v>
      </c>
      <c r="J29" s="3">
        <v>17</v>
      </c>
      <c r="K29" s="3">
        <f t="shared" si="0"/>
        <v>55</v>
      </c>
      <c r="L29" s="3">
        <v>233</v>
      </c>
      <c r="M29" s="22">
        <f t="shared" si="1"/>
        <v>58.25</v>
      </c>
      <c r="N29" s="3" t="str">
        <f t="shared" si="2"/>
        <v>2nd</v>
      </c>
    </row>
    <row r="30" spans="1:14" s="1" customFormat="1" ht="20.100000000000001" customHeight="1">
      <c r="A30" s="67">
        <v>22</v>
      </c>
      <c r="B30" s="24" t="s">
        <v>586</v>
      </c>
      <c r="C30" s="67"/>
      <c r="D30" s="69" t="s">
        <v>538</v>
      </c>
      <c r="E30" s="3">
        <v>62</v>
      </c>
      <c r="F30" s="3">
        <v>70</v>
      </c>
      <c r="G30" s="3">
        <v>55</v>
      </c>
      <c r="H30" s="3" t="s">
        <v>165</v>
      </c>
      <c r="I30" s="3">
        <v>30</v>
      </c>
      <c r="J30" s="38" t="s">
        <v>634</v>
      </c>
      <c r="K30" s="3">
        <f t="shared" si="0"/>
        <v>36</v>
      </c>
      <c r="L30" s="3">
        <v>217</v>
      </c>
      <c r="M30" s="22">
        <f t="shared" si="1"/>
        <v>54.25</v>
      </c>
      <c r="N30" s="3" t="str">
        <f t="shared" si="2"/>
        <v>2nd</v>
      </c>
    </row>
    <row r="31" spans="1:14" s="1" customFormat="1" ht="20.100000000000001" customHeight="1">
      <c r="A31" s="67">
        <v>23</v>
      </c>
      <c r="B31" s="67" t="s">
        <v>587</v>
      </c>
      <c r="C31" s="67"/>
      <c r="D31" s="69" t="s">
        <v>539</v>
      </c>
      <c r="E31" s="3">
        <v>70</v>
      </c>
      <c r="F31" s="3">
        <v>61</v>
      </c>
      <c r="G31" s="3">
        <v>69</v>
      </c>
      <c r="H31" s="3" t="s">
        <v>165</v>
      </c>
      <c r="I31" s="3">
        <v>36</v>
      </c>
      <c r="J31" s="3">
        <v>30</v>
      </c>
      <c r="K31" s="3">
        <f t="shared" si="0"/>
        <v>66</v>
      </c>
      <c r="L31" s="3">
        <v>266</v>
      </c>
      <c r="M31" s="22">
        <f t="shared" si="1"/>
        <v>66.5</v>
      </c>
      <c r="N31" s="3" t="str">
        <f t="shared" si="2"/>
        <v>1st</v>
      </c>
    </row>
    <row r="32" spans="1:14" s="1" customFormat="1" ht="20.100000000000001" customHeight="1">
      <c r="A32" s="67">
        <v>24</v>
      </c>
      <c r="B32" s="24" t="s">
        <v>588</v>
      </c>
      <c r="C32" s="67"/>
      <c r="D32" s="70" t="s">
        <v>540</v>
      </c>
      <c r="E32" s="3">
        <v>52</v>
      </c>
      <c r="F32" s="3">
        <v>58</v>
      </c>
      <c r="G32" s="3">
        <v>47</v>
      </c>
      <c r="H32" s="3" t="s">
        <v>165</v>
      </c>
      <c r="I32" s="3">
        <v>34</v>
      </c>
      <c r="J32" s="3">
        <v>28</v>
      </c>
      <c r="K32" s="3">
        <f t="shared" si="0"/>
        <v>62</v>
      </c>
      <c r="L32" s="3">
        <v>219</v>
      </c>
      <c r="M32" s="22">
        <f t="shared" si="1"/>
        <v>54.75</v>
      </c>
      <c r="N32" s="3" t="str">
        <f t="shared" si="2"/>
        <v>2nd</v>
      </c>
    </row>
    <row r="33" spans="1:14" s="1" customFormat="1" ht="20.100000000000001" customHeight="1">
      <c r="A33" s="67">
        <v>25</v>
      </c>
      <c r="B33" s="67" t="s">
        <v>589</v>
      </c>
      <c r="C33" s="67"/>
      <c r="D33" s="69" t="s">
        <v>541</v>
      </c>
      <c r="E33" s="3">
        <v>65</v>
      </c>
      <c r="F33" s="3">
        <v>64</v>
      </c>
      <c r="G33" s="3" t="s">
        <v>165</v>
      </c>
      <c r="H33" s="3">
        <v>63</v>
      </c>
      <c r="I33" s="3">
        <v>31</v>
      </c>
      <c r="J33" s="3">
        <v>14</v>
      </c>
      <c r="K33" s="3">
        <f t="shared" si="0"/>
        <v>45</v>
      </c>
      <c r="L33" s="3">
        <v>237</v>
      </c>
      <c r="M33" s="22">
        <f t="shared" si="1"/>
        <v>59.25</v>
      </c>
      <c r="N33" s="3" t="str">
        <f t="shared" si="2"/>
        <v>2nd</v>
      </c>
    </row>
    <row r="34" spans="1:14" s="1" customFormat="1" ht="20.100000000000001" customHeight="1">
      <c r="A34" s="67">
        <v>26</v>
      </c>
      <c r="B34" s="24" t="s">
        <v>590</v>
      </c>
      <c r="C34" s="67"/>
      <c r="D34" s="70" t="s">
        <v>542</v>
      </c>
      <c r="E34" s="3">
        <v>49</v>
      </c>
      <c r="F34" s="3">
        <v>51</v>
      </c>
      <c r="G34" s="3">
        <v>36</v>
      </c>
      <c r="H34" s="3" t="s">
        <v>165</v>
      </c>
      <c r="I34" s="3">
        <v>31</v>
      </c>
      <c r="J34" s="3">
        <v>19</v>
      </c>
      <c r="K34" s="3">
        <f t="shared" si="0"/>
        <v>50</v>
      </c>
      <c r="L34" s="3">
        <v>186</v>
      </c>
      <c r="M34" s="22">
        <f t="shared" si="1"/>
        <v>46.5</v>
      </c>
      <c r="N34" s="3" t="str">
        <f t="shared" si="2"/>
        <v>2nd</v>
      </c>
    </row>
    <row r="35" spans="1:14" s="1" customFormat="1" ht="20.100000000000001" customHeight="1">
      <c r="A35" s="67">
        <v>27</v>
      </c>
      <c r="B35" s="67" t="s">
        <v>591</v>
      </c>
      <c r="C35" s="67"/>
      <c r="D35" s="69" t="s">
        <v>543</v>
      </c>
      <c r="E35" s="3">
        <v>49</v>
      </c>
      <c r="F35" s="3">
        <v>67</v>
      </c>
      <c r="G35" s="3">
        <v>56</v>
      </c>
      <c r="H35" s="3" t="s">
        <v>165</v>
      </c>
      <c r="I35" s="3">
        <v>32</v>
      </c>
      <c r="J35" s="38" t="s">
        <v>633</v>
      </c>
      <c r="K35" s="3">
        <f t="shared" si="0"/>
        <v>41</v>
      </c>
      <c r="L35" s="3">
        <v>204</v>
      </c>
      <c r="M35" s="22">
        <f t="shared" si="1"/>
        <v>51</v>
      </c>
      <c r="N35" s="3" t="str">
        <f t="shared" si="2"/>
        <v>2nd</v>
      </c>
    </row>
    <row r="36" spans="1:14" s="1" customFormat="1" ht="20.100000000000001" customHeight="1">
      <c r="A36" s="67">
        <v>28</v>
      </c>
      <c r="B36" s="24" t="s">
        <v>592</v>
      </c>
      <c r="C36" s="67"/>
      <c r="D36" s="69" t="s">
        <v>544</v>
      </c>
      <c r="E36" s="3">
        <v>48</v>
      </c>
      <c r="F36" s="3">
        <v>64</v>
      </c>
      <c r="G36" s="3" t="s">
        <v>165</v>
      </c>
      <c r="H36" s="3">
        <v>65</v>
      </c>
      <c r="I36" s="3">
        <v>29</v>
      </c>
      <c r="J36" s="3">
        <v>20</v>
      </c>
      <c r="K36" s="3">
        <f t="shared" si="0"/>
        <v>49</v>
      </c>
      <c r="L36" s="3">
        <v>226</v>
      </c>
      <c r="M36" s="22">
        <f t="shared" si="1"/>
        <v>56.5</v>
      </c>
      <c r="N36" s="3" t="str">
        <f t="shared" si="2"/>
        <v>2nd</v>
      </c>
    </row>
    <row r="37" spans="1:14" s="1" customFormat="1" ht="20.100000000000001" customHeight="1">
      <c r="A37" s="67">
        <v>29</v>
      </c>
      <c r="B37" s="67" t="s">
        <v>593</v>
      </c>
      <c r="C37" s="67"/>
      <c r="D37" s="69" t="s">
        <v>545</v>
      </c>
      <c r="E37" s="3">
        <v>58</v>
      </c>
      <c r="F37" s="3">
        <v>70</v>
      </c>
      <c r="G37" s="3" t="s">
        <v>165</v>
      </c>
      <c r="H37" s="3">
        <v>59</v>
      </c>
      <c r="I37" s="3">
        <v>35</v>
      </c>
      <c r="J37" s="3">
        <v>17</v>
      </c>
      <c r="K37" s="3">
        <f t="shared" si="0"/>
        <v>52</v>
      </c>
      <c r="L37" s="3">
        <v>239</v>
      </c>
      <c r="M37" s="22">
        <f t="shared" si="1"/>
        <v>59.75</v>
      </c>
      <c r="N37" s="3" t="str">
        <f t="shared" si="2"/>
        <v>2nd</v>
      </c>
    </row>
    <row r="38" spans="1:14" s="1" customFormat="1" ht="20.100000000000001" customHeight="1">
      <c r="A38" s="67">
        <v>30</v>
      </c>
      <c r="B38" s="24" t="s">
        <v>594</v>
      </c>
      <c r="C38" s="67"/>
      <c r="D38" s="69" t="s">
        <v>546</v>
      </c>
      <c r="E38" s="3">
        <v>58</v>
      </c>
      <c r="F38" s="3">
        <v>55</v>
      </c>
      <c r="G38" s="3" t="s">
        <v>165</v>
      </c>
      <c r="H38" s="3">
        <v>64</v>
      </c>
      <c r="I38" s="3">
        <v>35</v>
      </c>
      <c r="J38" s="3">
        <v>20</v>
      </c>
      <c r="K38" s="3">
        <f t="shared" si="0"/>
        <v>55</v>
      </c>
      <c r="L38" s="3">
        <v>232</v>
      </c>
      <c r="M38" s="22">
        <f t="shared" si="1"/>
        <v>58</v>
      </c>
      <c r="N38" s="3" t="str">
        <f t="shared" si="2"/>
        <v>2nd</v>
      </c>
    </row>
    <row r="39" spans="1:14" s="1" customFormat="1" ht="20.100000000000001" customHeight="1">
      <c r="A39" s="67">
        <v>31</v>
      </c>
      <c r="B39" s="67" t="s">
        <v>595</v>
      </c>
      <c r="C39" s="67"/>
      <c r="D39" s="69" t="s">
        <v>547</v>
      </c>
      <c r="E39" s="3">
        <v>68</v>
      </c>
      <c r="F39" s="3">
        <v>70</v>
      </c>
      <c r="G39" s="3">
        <v>68</v>
      </c>
      <c r="H39" s="3" t="s">
        <v>165</v>
      </c>
      <c r="I39" s="3">
        <v>36</v>
      </c>
      <c r="J39" s="3">
        <v>28</v>
      </c>
      <c r="K39" s="3">
        <f t="shared" si="0"/>
        <v>64</v>
      </c>
      <c r="L39" s="3">
        <v>270</v>
      </c>
      <c r="M39" s="22">
        <f t="shared" si="1"/>
        <v>67.5</v>
      </c>
      <c r="N39" s="3" t="str">
        <f t="shared" si="2"/>
        <v>1st</v>
      </c>
    </row>
    <row r="40" spans="1:14" s="1" customFormat="1" ht="20.100000000000001" customHeight="1">
      <c r="A40" s="67">
        <v>32</v>
      </c>
      <c r="B40" s="24" t="s">
        <v>596</v>
      </c>
      <c r="C40" s="67"/>
      <c r="D40" s="69" t="s">
        <v>548</v>
      </c>
      <c r="E40" s="3">
        <v>66</v>
      </c>
      <c r="F40" s="3">
        <v>65</v>
      </c>
      <c r="G40" s="3">
        <v>53</v>
      </c>
      <c r="H40" s="3" t="s">
        <v>165</v>
      </c>
      <c r="I40" s="3">
        <v>37</v>
      </c>
      <c r="J40" s="3">
        <v>22</v>
      </c>
      <c r="K40" s="3">
        <f t="shared" si="0"/>
        <v>59</v>
      </c>
      <c r="L40" s="3">
        <v>243</v>
      </c>
      <c r="M40" s="22">
        <f t="shared" si="1"/>
        <v>60.75</v>
      </c>
      <c r="N40" s="3" t="str">
        <f t="shared" si="2"/>
        <v>1st</v>
      </c>
    </row>
    <row r="41" spans="1:14" s="1" customFormat="1" ht="20.100000000000001" customHeight="1">
      <c r="A41" s="67">
        <v>33</v>
      </c>
      <c r="B41" s="67" t="s">
        <v>597</v>
      </c>
      <c r="C41" s="67"/>
      <c r="D41" s="69" t="s">
        <v>549</v>
      </c>
      <c r="E41" s="3">
        <v>81</v>
      </c>
      <c r="F41" s="3">
        <v>68</v>
      </c>
      <c r="G41" s="3">
        <v>56</v>
      </c>
      <c r="H41" s="3" t="s">
        <v>165</v>
      </c>
      <c r="I41" s="3">
        <v>36</v>
      </c>
      <c r="J41" s="3">
        <v>40</v>
      </c>
      <c r="K41" s="3">
        <f t="shared" si="0"/>
        <v>76</v>
      </c>
      <c r="L41" s="3">
        <v>281</v>
      </c>
      <c r="M41" s="22">
        <f t="shared" si="1"/>
        <v>70.25</v>
      </c>
      <c r="N41" s="3" t="str">
        <f t="shared" si="2"/>
        <v>1st</v>
      </c>
    </row>
    <row r="42" spans="1:14" s="1" customFormat="1" ht="20.100000000000001" customHeight="1">
      <c r="A42" s="67">
        <v>34</v>
      </c>
      <c r="B42" s="24" t="s">
        <v>598</v>
      </c>
      <c r="C42" s="67"/>
      <c r="D42" s="69" t="s">
        <v>550</v>
      </c>
      <c r="E42" s="3">
        <v>74</v>
      </c>
      <c r="F42" s="3">
        <v>68</v>
      </c>
      <c r="G42" s="3">
        <v>64</v>
      </c>
      <c r="H42" s="3" t="s">
        <v>165</v>
      </c>
      <c r="I42" s="3">
        <v>32</v>
      </c>
      <c r="J42" s="3">
        <v>24</v>
      </c>
      <c r="K42" s="3">
        <f t="shared" si="0"/>
        <v>56</v>
      </c>
      <c r="L42" s="3">
        <v>262</v>
      </c>
      <c r="M42" s="22">
        <f t="shared" si="1"/>
        <v>65.5</v>
      </c>
      <c r="N42" s="3" t="str">
        <f t="shared" si="2"/>
        <v>1st</v>
      </c>
    </row>
    <row r="43" spans="1:14" s="1" customFormat="1" ht="20.100000000000001" customHeight="1">
      <c r="A43" s="67">
        <v>35</v>
      </c>
      <c r="B43" s="67" t="s">
        <v>599</v>
      </c>
      <c r="C43" s="67"/>
      <c r="D43" s="69" t="s">
        <v>551</v>
      </c>
      <c r="E43" s="3">
        <v>62</v>
      </c>
      <c r="F43" s="3">
        <v>69</v>
      </c>
      <c r="G43" s="3" t="s">
        <v>165</v>
      </c>
      <c r="H43" s="3">
        <v>86</v>
      </c>
      <c r="I43" s="3">
        <v>40</v>
      </c>
      <c r="J43" s="3">
        <v>30</v>
      </c>
      <c r="K43" s="3">
        <f t="shared" si="0"/>
        <v>70</v>
      </c>
      <c r="L43" s="3">
        <v>287</v>
      </c>
      <c r="M43" s="22">
        <f t="shared" si="1"/>
        <v>71.75</v>
      </c>
      <c r="N43" s="3" t="str">
        <f t="shared" si="2"/>
        <v>1st</v>
      </c>
    </row>
    <row r="44" spans="1:14" s="1" customFormat="1" ht="20.100000000000001" customHeight="1">
      <c r="A44" s="67">
        <v>36</v>
      </c>
      <c r="B44" s="24" t="s">
        <v>600</v>
      </c>
      <c r="C44" s="67"/>
      <c r="D44" s="69" t="s">
        <v>552</v>
      </c>
      <c r="E44" s="3">
        <v>63</v>
      </c>
      <c r="F44" s="3">
        <v>69</v>
      </c>
      <c r="G44" s="3" t="s">
        <v>165</v>
      </c>
      <c r="H44" s="3">
        <v>70</v>
      </c>
      <c r="I44" s="3">
        <v>34</v>
      </c>
      <c r="J44" s="3">
        <v>27</v>
      </c>
      <c r="K44" s="3">
        <f t="shared" si="0"/>
        <v>61</v>
      </c>
      <c r="L44" s="3">
        <v>263</v>
      </c>
      <c r="M44" s="22">
        <f t="shared" si="1"/>
        <v>65.75</v>
      </c>
      <c r="N44" s="3" t="str">
        <f t="shared" si="2"/>
        <v>1st</v>
      </c>
    </row>
    <row r="45" spans="1:14" s="1" customFormat="1" ht="20.100000000000001" customHeight="1">
      <c r="A45" s="67">
        <v>37</v>
      </c>
      <c r="B45" s="67" t="s">
        <v>601</v>
      </c>
      <c r="C45" s="67"/>
      <c r="D45" s="69" t="s">
        <v>553</v>
      </c>
      <c r="E45" s="3">
        <v>68</v>
      </c>
      <c r="F45" s="3">
        <v>66</v>
      </c>
      <c r="G45" s="3">
        <v>56</v>
      </c>
      <c r="H45" s="3" t="s">
        <v>165</v>
      </c>
      <c r="I45" s="3">
        <v>37</v>
      </c>
      <c r="J45" s="3">
        <v>30</v>
      </c>
      <c r="K45" s="3">
        <f t="shared" si="0"/>
        <v>67</v>
      </c>
      <c r="L45" s="3">
        <v>257</v>
      </c>
      <c r="M45" s="22">
        <f t="shared" si="1"/>
        <v>64.25</v>
      </c>
      <c r="N45" s="3" t="str">
        <f t="shared" si="2"/>
        <v>1st</v>
      </c>
    </row>
    <row r="46" spans="1:14" s="1" customFormat="1" ht="20.100000000000001" customHeight="1">
      <c r="A46" s="67">
        <v>38</v>
      </c>
      <c r="B46" s="24" t="s">
        <v>602</v>
      </c>
      <c r="C46" s="67"/>
      <c r="D46" s="69" t="s">
        <v>554</v>
      </c>
      <c r="E46" s="3">
        <v>77</v>
      </c>
      <c r="F46" s="3">
        <v>63</v>
      </c>
      <c r="G46" s="3">
        <v>58</v>
      </c>
      <c r="H46" s="3" t="s">
        <v>165</v>
      </c>
      <c r="I46" s="3">
        <v>33</v>
      </c>
      <c r="J46" s="3">
        <v>25</v>
      </c>
      <c r="K46" s="3">
        <f t="shared" si="0"/>
        <v>58</v>
      </c>
      <c r="L46" s="3">
        <v>256</v>
      </c>
      <c r="M46" s="22">
        <f t="shared" si="1"/>
        <v>64</v>
      </c>
      <c r="N46" s="3" t="str">
        <f t="shared" si="2"/>
        <v>1st</v>
      </c>
    </row>
    <row r="47" spans="1:14" s="1" customFormat="1" ht="20.100000000000001" customHeight="1">
      <c r="A47" s="67">
        <v>39</v>
      </c>
      <c r="B47" s="67" t="s">
        <v>603</v>
      </c>
      <c r="C47" s="67"/>
      <c r="D47" s="69" t="s">
        <v>555</v>
      </c>
      <c r="E47" s="3">
        <v>75</v>
      </c>
      <c r="F47" s="3">
        <v>73</v>
      </c>
      <c r="G47" s="3" t="s">
        <v>165</v>
      </c>
      <c r="H47" s="3">
        <v>81</v>
      </c>
      <c r="I47" s="3">
        <v>42</v>
      </c>
      <c r="J47" s="3">
        <v>45</v>
      </c>
      <c r="K47" s="3">
        <f t="shared" si="0"/>
        <v>87</v>
      </c>
      <c r="L47" s="3">
        <v>316</v>
      </c>
      <c r="M47" s="22">
        <f t="shared" si="1"/>
        <v>79</v>
      </c>
      <c r="N47" s="3" t="str">
        <f t="shared" si="2"/>
        <v>1st</v>
      </c>
    </row>
    <row r="48" spans="1:14" s="1" customFormat="1" ht="20.100000000000001" customHeight="1">
      <c r="A48" s="67">
        <v>40</v>
      </c>
      <c r="B48" s="24" t="s">
        <v>604</v>
      </c>
      <c r="C48" s="67"/>
      <c r="D48" s="69" t="s">
        <v>556</v>
      </c>
      <c r="E48" s="3">
        <v>53</v>
      </c>
      <c r="F48" s="3">
        <v>55</v>
      </c>
      <c r="G48" s="3">
        <v>45</v>
      </c>
      <c r="H48" s="3" t="s">
        <v>165</v>
      </c>
      <c r="I48" s="3">
        <v>34</v>
      </c>
      <c r="J48" s="3">
        <v>14</v>
      </c>
      <c r="K48" s="3">
        <f t="shared" si="0"/>
        <v>48</v>
      </c>
      <c r="L48" s="3">
        <v>201</v>
      </c>
      <c r="M48" s="22">
        <f t="shared" si="1"/>
        <v>50.25</v>
      </c>
      <c r="N48" s="3" t="str">
        <f t="shared" si="2"/>
        <v>2nd</v>
      </c>
    </row>
    <row r="49" spans="1:14" s="1" customFormat="1" ht="20.100000000000001" customHeight="1">
      <c r="A49" s="67">
        <v>41</v>
      </c>
      <c r="B49" s="67" t="s">
        <v>605</v>
      </c>
      <c r="C49" s="67"/>
      <c r="D49" s="69" t="s">
        <v>557</v>
      </c>
      <c r="E49" s="3">
        <v>69</v>
      </c>
      <c r="F49" s="3">
        <v>74</v>
      </c>
      <c r="G49" s="3">
        <v>64</v>
      </c>
      <c r="H49" s="3" t="s">
        <v>165</v>
      </c>
      <c r="I49" s="3">
        <v>36</v>
      </c>
      <c r="J49" s="3">
        <v>47</v>
      </c>
      <c r="K49" s="3">
        <f t="shared" si="0"/>
        <v>83</v>
      </c>
      <c r="L49" s="3">
        <v>290</v>
      </c>
      <c r="M49" s="22">
        <f t="shared" si="1"/>
        <v>72.5</v>
      </c>
      <c r="N49" s="3" t="str">
        <f t="shared" si="2"/>
        <v>1st</v>
      </c>
    </row>
    <row r="50" spans="1:14" s="1" customFormat="1" ht="20.100000000000001" customHeight="1">
      <c r="A50" s="67">
        <v>42</v>
      </c>
      <c r="B50" s="24" t="s">
        <v>606</v>
      </c>
      <c r="C50" s="67"/>
      <c r="D50" s="69" t="s">
        <v>558</v>
      </c>
      <c r="E50" s="3">
        <v>55</v>
      </c>
      <c r="F50" s="3">
        <v>73</v>
      </c>
      <c r="G50" s="3">
        <v>33</v>
      </c>
      <c r="H50" s="3" t="s">
        <v>165</v>
      </c>
      <c r="I50" s="3">
        <v>36</v>
      </c>
      <c r="J50" s="3">
        <v>27</v>
      </c>
      <c r="K50" s="3">
        <f t="shared" si="0"/>
        <v>63</v>
      </c>
      <c r="L50" s="3">
        <v>224</v>
      </c>
      <c r="M50" s="22">
        <f t="shared" si="1"/>
        <v>56</v>
      </c>
      <c r="N50" s="3" t="str">
        <f t="shared" si="2"/>
        <v>2nd</v>
      </c>
    </row>
    <row r="51" spans="1:14" s="1" customFormat="1" ht="20.100000000000001" customHeight="1">
      <c r="A51" s="67">
        <v>43</v>
      </c>
      <c r="B51" s="67" t="s">
        <v>607</v>
      </c>
      <c r="C51" s="67"/>
      <c r="D51" s="69" t="s">
        <v>559</v>
      </c>
      <c r="E51" s="3">
        <v>66</v>
      </c>
      <c r="F51" s="3">
        <v>64</v>
      </c>
      <c r="G51" s="3">
        <v>62</v>
      </c>
      <c r="H51" s="3" t="s">
        <v>165</v>
      </c>
      <c r="I51" s="3">
        <v>37</v>
      </c>
      <c r="J51" s="3">
        <v>31</v>
      </c>
      <c r="K51" s="3">
        <f t="shared" si="0"/>
        <v>68</v>
      </c>
      <c r="L51" s="3">
        <v>260</v>
      </c>
      <c r="M51" s="22">
        <f t="shared" si="1"/>
        <v>65</v>
      </c>
      <c r="N51" s="3" t="str">
        <f t="shared" si="2"/>
        <v>1st</v>
      </c>
    </row>
    <row r="52" spans="1:14" s="1" customFormat="1" ht="20.100000000000001" customHeight="1">
      <c r="A52" s="67">
        <v>44</v>
      </c>
      <c r="B52" s="24" t="s">
        <v>608</v>
      </c>
      <c r="C52" s="67"/>
      <c r="D52" s="69" t="s">
        <v>560</v>
      </c>
      <c r="E52" s="3">
        <v>43</v>
      </c>
      <c r="F52" s="3">
        <v>59</v>
      </c>
      <c r="G52" s="3">
        <v>45</v>
      </c>
      <c r="H52" s="3" t="s">
        <v>165</v>
      </c>
      <c r="I52" s="3">
        <v>32</v>
      </c>
      <c r="J52" s="3">
        <v>18</v>
      </c>
      <c r="K52" s="3">
        <f t="shared" si="0"/>
        <v>50</v>
      </c>
      <c r="L52" s="3">
        <v>197</v>
      </c>
      <c r="M52" s="22">
        <f t="shared" si="1"/>
        <v>49.25</v>
      </c>
      <c r="N52" s="3" t="str">
        <f t="shared" si="2"/>
        <v>2nd</v>
      </c>
    </row>
    <row r="53" spans="1:14" s="1" customFormat="1" ht="20.100000000000001" customHeight="1">
      <c r="A53" s="67">
        <v>45</v>
      </c>
      <c r="B53" s="67" t="s">
        <v>609</v>
      </c>
      <c r="C53" s="67"/>
      <c r="D53" s="69" t="s">
        <v>561</v>
      </c>
      <c r="E53" s="3">
        <v>57</v>
      </c>
      <c r="F53" s="3">
        <v>54</v>
      </c>
      <c r="G53" s="3" t="s">
        <v>165</v>
      </c>
      <c r="H53" s="3">
        <v>69</v>
      </c>
      <c r="I53" s="3">
        <v>34</v>
      </c>
      <c r="J53" s="3">
        <v>27</v>
      </c>
      <c r="K53" s="3">
        <f t="shared" si="0"/>
        <v>61</v>
      </c>
      <c r="L53" s="3">
        <v>241</v>
      </c>
      <c r="M53" s="22">
        <f t="shared" si="1"/>
        <v>60.25</v>
      </c>
      <c r="N53" s="3" t="str">
        <f t="shared" si="2"/>
        <v>1st</v>
      </c>
    </row>
    <row r="54" spans="1:14" s="1" customFormat="1" ht="20.100000000000001" customHeight="1">
      <c r="A54" s="67">
        <v>46</v>
      </c>
      <c r="B54" s="24" t="s">
        <v>610</v>
      </c>
      <c r="C54" s="67"/>
      <c r="D54" s="69" t="s">
        <v>562</v>
      </c>
      <c r="E54" s="3">
        <v>69</v>
      </c>
      <c r="F54" s="3">
        <v>69</v>
      </c>
      <c r="G54" s="3">
        <v>53</v>
      </c>
      <c r="H54" s="3" t="s">
        <v>165</v>
      </c>
      <c r="I54" s="3">
        <v>35</v>
      </c>
      <c r="J54" s="3">
        <v>18</v>
      </c>
      <c r="K54" s="3">
        <f t="shared" si="0"/>
        <v>53</v>
      </c>
      <c r="L54" s="3">
        <v>244</v>
      </c>
      <c r="M54" s="22">
        <f t="shared" si="1"/>
        <v>61</v>
      </c>
      <c r="N54" s="3" t="str">
        <f t="shared" si="2"/>
        <v>1st</v>
      </c>
    </row>
    <row r="55" spans="1:14" s="1" customFormat="1" ht="20.100000000000001" customHeight="1">
      <c r="A55" s="67">
        <v>47</v>
      </c>
      <c r="B55" s="67" t="s">
        <v>611</v>
      </c>
      <c r="C55" s="67"/>
      <c r="D55" s="69" t="s">
        <v>563</v>
      </c>
      <c r="E55" s="3">
        <v>51</v>
      </c>
      <c r="F55" s="3">
        <v>44</v>
      </c>
      <c r="G55" s="3">
        <v>27</v>
      </c>
      <c r="H55" s="3" t="s">
        <v>165</v>
      </c>
      <c r="I55" s="3">
        <v>27</v>
      </c>
      <c r="J55" s="3">
        <v>10</v>
      </c>
      <c r="K55" s="3">
        <f t="shared" si="0"/>
        <v>37</v>
      </c>
      <c r="L55" s="3">
        <v>159</v>
      </c>
      <c r="M55" s="22">
        <f t="shared" si="1"/>
        <v>39.75</v>
      </c>
      <c r="N55" s="3" t="str">
        <f t="shared" si="2"/>
        <v>3rd</v>
      </c>
    </row>
    <row r="56" spans="1:14" s="1" customFormat="1" ht="20.100000000000001" customHeight="1">
      <c r="A56" s="67">
        <v>48</v>
      </c>
      <c r="B56" s="24" t="s">
        <v>612</v>
      </c>
      <c r="C56" s="67"/>
      <c r="D56" s="69" t="s">
        <v>564</v>
      </c>
      <c r="E56" s="3">
        <v>61</v>
      </c>
      <c r="F56" s="3">
        <v>67</v>
      </c>
      <c r="G56" s="3">
        <v>55</v>
      </c>
      <c r="H56" s="3" t="s">
        <v>165</v>
      </c>
      <c r="I56" s="3">
        <v>32</v>
      </c>
      <c r="J56" s="3">
        <v>21</v>
      </c>
      <c r="K56" s="3">
        <f t="shared" si="0"/>
        <v>53</v>
      </c>
      <c r="L56" s="3">
        <v>236</v>
      </c>
      <c r="M56" s="22">
        <f t="shared" si="1"/>
        <v>59</v>
      </c>
      <c r="N56" s="3" t="str">
        <f t="shared" si="2"/>
        <v>2nd</v>
      </c>
    </row>
    <row r="60" spans="1:14">
      <c r="B60" s="6"/>
      <c r="D60" s="78" t="s">
        <v>200</v>
      </c>
      <c r="E60" s="78"/>
      <c r="F60" s="78"/>
      <c r="L60" s="6"/>
      <c r="M60" s="6"/>
      <c r="N60" s="6"/>
    </row>
    <row r="61" spans="1:14">
      <c r="D61" s="71" t="s">
        <v>201</v>
      </c>
      <c r="E61" s="71"/>
      <c r="F61" s="9">
        <v>48</v>
      </c>
      <c r="G61" s="32"/>
      <c r="H61" s="32"/>
      <c r="I61" s="76" t="s">
        <v>170</v>
      </c>
      <c r="J61" s="76"/>
      <c r="K61" s="76"/>
      <c r="L61" s="76"/>
      <c r="M61" s="76"/>
      <c r="N61" s="6"/>
    </row>
    <row r="62" spans="1:14">
      <c r="D62" s="71" t="s">
        <v>202</v>
      </c>
      <c r="E62" s="71"/>
      <c r="F62" s="9">
        <v>48</v>
      </c>
      <c r="G62" s="32"/>
      <c r="H62" s="32"/>
      <c r="I62" s="76" t="s">
        <v>195</v>
      </c>
      <c r="J62" s="76"/>
      <c r="K62" s="76"/>
      <c r="L62" s="76"/>
      <c r="M62" s="76"/>
      <c r="N62" s="6"/>
    </row>
    <row r="63" spans="1:14" s="30" customFormat="1">
      <c r="B63" s="5"/>
      <c r="D63" s="71" t="s">
        <v>203</v>
      </c>
      <c r="E63" s="71"/>
      <c r="F63" s="21">
        <v>0</v>
      </c>
      <c r="G63" s="33"/>
      <c r="H63" s="33"/>
      <c r="I63" s="76" t="s">
        <v>171</v>
      </c>
      <c r="J63" s="76"/>
      <c r="K63" s="76"/>
      <c r="L63" s="76"/>
      <c r="M63" s="76"/>
      <c r="N63" s="5"/>
    </row>
    <row r="64" spans="1:14" s="30" customFormat="1">
      <c r="B64" s="5"/>
      <c r="D64" s="71" t="s">
        <v>204</v>
      </c>
      <c r="E64" s="71"/>
      <c r="F64" s="9">
        <v>24</v>
      </c>
      <c r="G64" s="32"/>
      <c r="H64" s="32"/>
      <c r="I64" s="32"/>
      <c r="J64" s="32"/>
      <c r="K64" s="32"/>
      <c r="L64" s="5"/>
      <c r="M64" s="5"/>
      <c r="N64" s="5"/>
    </row>
    <row r="65" spans="2:14" s="30" customFormat="1">
      <c r="B65" s="5"/>
      <c r="D65" s="71" t="s">
        <v>205</v>
      </c>
      <c r="E65" s="71"/>
      <c r="F65" s="9">
        <v>22</v>
      </c>
      <c r="G65" s="32"/>
      <c r="H65" s="32"/>
      <c r="I65" s="32"/>
      <c r="J65" s="32"/>
      <c r="K65" s="32"/>
      <c r="L65" s="5"/>
      <c r="M65" s="5"/>
      <c r="N65" s="5"/>
    </row>
    <row r="66" spans="2:14" s="30" customFormat="1">
      <c r="B66" s="5"/>
      <c r="D66" s="71" t="s">
        <v>206</v>
      </c>
      <c r="E66" s="71"/>
      <c r="F66" s="9">
        <v>2</v>
      </c>
      <c r="G66" s="32"/>
      <c r="H66" s="32"/>
      <c r="I66" s="32"/>
      <c r="J66" s="32"/>
      <c r="K66" s="32"/>
      <c r="L66" s="5"/>
      <c r="M66" s="5"/>
      <c r="N66" s="5"/>
    </row>
    <row r="67" spans="2:14" s="30" customFormat="1">
      <c r="B67" s="5"/>
      <c r="D67" s="71" t="s">
        <v>208</v>
      </c>
      <c r="E67" s="71"/>
      <c r="F67" s="21">
        <v>0</v>
      </c>
      <c r="G67" s="33"/>
      <c r="H67" s="33"/>
      <c r="I67" s="33"/>
      <c r="J67" s="33"/>
      <c r="K67" s="33"/>
      <c r="L67" s="5"/>
      <c r="M67" s="5"/>
      <c r="N67" s="5"/>
    </row>
    <row r="71" spans="2:14" s="30" customFormat="1">
      <c r="B71" s="5"/>
      <c r="D71" s="19"/>
      <c r="E71" s="5"/>
      <c r="L71" s="5"/>
      <c r="M71" s="5"/>
      <c r="N71" s="5"/>
    </row>
    <row r="72" spans="2:14" s="30" customFormat="1">
      <c r="B72" s="5"/>
      <c r="D72" s="20"/>
      <c r="E72" s="5"/>
      <c r="L72" s="5"/>
      <c r="M72" s="5"/>
      <c r="N72" s="5"/>
    </row>
  </sheetData>
  <autoFilter ref="A8:N56">
    <filterColumn colId="10"/>
  </autoFilter>
  <mergeCells count="28">
    <mergeCell ref="I62:M62"/>
    <mergeCell ref="I63:M63"/>
    <mergeCell ref="I61:M61"/>
    <mergeCell ref="N5:N8"/>
    <mergeCell ref="A1:N1"/>
    <mergeCell ref="A2:N2"/>
    <mergeCell ref="A3:D3"/>
    <mergeCell ref="L3:N3"/>
    <mergeCell ref="A4:H4"/>
    <mergeCell ref="A5:A8"/>
    <mergeCell ref="B5:B8"/>
    <mergeCell ref="C5:C8"/>
    <mergeCell ref="D5:D8"/>
    <mergeCell ref="E5:F6"/>
    <mergeCell ref="I5:K6"/>
    <mergeCell ref="I7:K7"/>
    <mergeCell ref="G5:H6"/>
    <mergeCell ref="L5:L8"/>
    <mergeCell ref="M5:M8"/>
    <mergeCell ref="D66:E66"/>
    <mergeCell ref="D67:E67"/>
    <mergeCell ref="G7:H7"/>
    <mergeCell ref="D64:E64"/>
    <mergeCell ref="D65:E65"/>
    <mergeCell ref="D62:E62"/>
    <mergeCell ref="D63:E63"/>
    <mergeCell ref="D60:F60"/>
    <mergeCell ref="D61:E61"/>
  </mergeCells>
  <printOptions horizontalCentered="1"/>
  <pageMargins left="0.08" right="0.13" top="0.41" bottom="0.37" header="0.3" footer="0.4"/>
  <pageSetup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N74"/>
  <sheetViews>
    <sheetView tabSelected="1" zoomScale="90" zoomScaleNormal="90" workbookViewId="0">
      <pane ySplit="8" topLeftCell="A18" activePane="bottomLeft" state="frozen"/>
      <selection pane="bottomLeft" activeCell="F19" sqref="F19"/>
    </sheetView>
  </sheetViews>
  <sheetFormatPr defaultColWidth="9.140625" defaultRowHeight="15.75"/>
  <cols>
    <col min="1" max="1" width="6.7109375" style="13" bestFit="1" customWidth="1"/>
    <col min="2" max="2" width="11" style="5" customWidth="1"/>
    <col min="3" max="3" width="14.42578125" style="13" customWidth="1"/>
    <col min="4" max="4" width="35.42578125" style="10" bestFit="1" customWidth="1"/>
    <col min="5" max="5" width="14.5703125" style="5" customWidth="1"/>
    <col min="6" max="6" width="12.85546875" style="13" customWidth="1"/>
    <col min="7" max="9" width="12.85546875" style="30" customWidth="1"/>
    <col min="10" max="10" width="10.28515625" style="5" customWidth="1"/>
    <col min="11" max="11" width="11.28515625" style="5" customWidth="1"/>
    <col min="12" max="12" width="10.28515625" style="5" customWidth="1"/>
    <col min="13" max="16384" width="9.140625" style="5"/>
  </cols>
  <sheetData>
    <row r="1" spans="1:12" ht="69.95" customHeight="1">
      <c r="A1" s="79" t="s">
        <v>197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2" ht="24">
      <c r="A2" s="96" t="s">
        <v>198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1:12" s="6" customFormat="1">
      <c r="A3" s="97" t="s">
        <v>507</v>
      </c>
      <c r="B3" s="97"/>
      <c r="C3" s="97"/>
      <c r="D3" s="97"/>
      <c r="E3" s="14"/>
      <c r="J3" s="98" t="s">
        <v>636</v>
      </c>
      <c r="K3" s="98"/>
      <c r="L3" s="98"/>
    </row>
    <row r="4" spans="1:12" s="6" customFormat="1">
      <c r="A4" s="99"/>
      <c r="B4" s="99"/>
      <c r="C4" s="99"/>
      <c r="D4" s="99"/>
      <c r="E4" s="99"/>
      <c r="F4" s="99"/>
      <c r="G4" s="99"/>
      <c r="H4" s="99"/>
      <c r="I4" s="99"/>
    </row>
    <row r="5" spans="1:12" s="17" customFormat="1" ht="14.25" customHeight="1">
      <c r="A5" s="94" t="s">
        <v>0</v>
      </c>
      <c r="B5" s="94" t="s">
        <v>1</v>
      </c>
      <c r="C5" s="94" t="s">
        <v>127</v>
      </c>
      <c r="D5" s="94" t="s">
        <v>2</v>
      </c>
      <c r="E5" s="93" t="s">
        <v>164</v>
      </c>
      <c r="F5" s="93"/>
      <c r="G5" s="93"/>
      <c r="H5" s="110" t="s">
        <v>510</v>
      </c>
      <c r="I5" s="110"/>
      <c r="J5" s="93" t="s">
        <v>199</v>
      </c>
      <c r="K5" s="93" t="s">
        <v>505</v>
      </c>
      <c r="L5" s="93" t="s">
        <v>207</v>
      </c>
    </row>
    <row r="6" spans="1:12" s="17" customFormat="1" ht="37.5" customHeight="1">
      <c r="A6" s="95"/>
      <c r="B6" s="95"/>
      <c r="C6" s="95"/>
      <c r="D6" s="95"/>
      <c r="E6" s="93"/>
      <c r="F6" s="93"/>
      <c r="G6" s="93"/>
      <c r="H6" s="110"/>
      <c r="I6" s="110"/>
      <c r="J6" s="93"/>
      <c r="K6" s="93"/>
      <c r="L6" s="93"/>
    </row>
    <row r="7" spans="1:12" s="17" customFormat="1" ht="15" customHeight="1">
      <c r="A7" s="95"/>
      <c r="B7" s="95"/>
      <c r="C7" s="95"/>
      <c r="D7" s="95"/>
      <c r="E7" s="8" t="s">
        <v>615</v>
      </c>
      <c r="F7" s="8" t="s">
        <v>616</v>
      </c>
      <c r="G7" s="8" t="s">
        <v>617</v>
      </c>
      <c r="H7" s="112" t="s">
        <v>618</v>
      </c>
      <c r="I7" s="113"/>
      <c r="J7" s="93"/>
      <c r="K7" s="93"/>
      <c r="L7" s="93"/>
    </row>
    <row r="8" spans="1:12" s="17" customFormat="1" ht="57" customHeight="1">
      <c r="A8" s="95"/>
      <c r="B8" s="95"/>
      <c r="C8" s="95"/>
      <c r="D8" s="111"/>
      <c r="E8" s="31" t="s">
        <v>508</v>
      </c>
      <c r="F8" s="31" t="s">
        <v>509</v>
      </c>
      <c r="G8" s="35" t="s">
        <v>631</v>
      </c>
      <c r="H8" s="31" t="s">
        <v>511</v>
      </c>
      <c r="I8" s="31" t="s">
        <v>512</v>
      </c>
      <c r="J8" s="93"/>
      <c r="K8" s="93"/>
      <c r="L8" s="93"/>
    </row>
    <row r="9" spans="1:12" ht="26.1" customHeight="1">
      <c r="A9" s="54">
        <v>1</v>
      </c>
      <c r="B9" s="54">
        <v>1566401</v>
      </c>
      <c r="C9" s="52"/>
      <c r="D9" s="55" t="s">
        <v>163</v>
      </c>
      <c r="E9" s="47">
        <v>51</v>
      </c>
      <c r="F9" s="47">
        <v>50</v>
      </c>
      <c r="G9" s="47">
        <v>63</v>
      </c>
      <c r="H9" s="47">
        <v>33</v>
      </c>
      <c r="I9" s="47" t="s">
        <v>165</v>
      </c>
      <c r="J9" s="47">
        <v>197</v>
      </c>
      <c r="K9" s="46">
        <f>J9/4</f>
        <v>49.25</v>
      </c>
      <c r="L9" s="47" t="str">
        <f>IF(K9&gt;=60,"1st",IF(K9&gt;=45,"2nd",IF(K9&gt;=33,"3rd","Fail")))</f>
        <v>2nd</v>
      </c>
    </row>
    <row r="10" spans="1:12" ht="26.1" customHeight="1">
      <c r="A10" s="54">
        <v>2</v>
      </c>
      <c r="B10" s="54">
        <v>1566402</v>
      </c>
      <c r="C10" s="54"/>
      <c r="D10" s="55" t="s">
        <v>619</v>
      </c>
      <c r="E10" s="47">
        <v>36</v>
      </c>
      <c r="F10" s="47">
        <v>64</v>
      </c>
      <c r="G10" s="47">
        <v>48</v>
      </c>
      <c r="H10" s="47">
        <v>38</v>
      </c>
      <c r="I10" s="47" t="s">
        <v>165</v>
      </c>
      <c r="J10" s="47">
        <v>186</v>
      </c>
      <c r="K10" s="46">
        <f>J10/4</f>
        <v>46.5</v>
      </c>
      <c r="L10" s="47" t="str">
        <f>IF(K10&gt;=60,"1st",IF(K10&gt;=45,"2nd",IF(K10&gt;=33,"3rd","Fail")))</f>
        <v>2nd</v>
      </c>
    </row>
    <row r="11" spans="1:12" ht="26.1" customHeight="1">
      <c r="A11" s="54">
        <v>3</v>
      </c>
      <c r="B11" s="54">
        <v>1566403</v>
      </c>
      <c r="C11" s="52"/>
      <c r="D11" s="55" t="s">
        <v>620</v>
      </c>
      <c r="E11" s="47">
        <v>43</v>
      </c>
      <c r="F11" s="47">
        <v>76</v>
      </c>
      <c r="G11" s="47">
        <v>60</v>
      </c>
      <c r="H11" s="47">
        <v>44</v>
      </c>
      <c r="I11" s="47" t="s">
        <v>165</v>
      </c>
      <c r="J11" s="47">
        <v>223</v>
      </c>
      <c r="K11" s="46">
        <f>J11/4</f>
        <v>55.75</v>
      </c>
      <c r="L11" s="47" t="str">
        <f t="shared" ref="L11:L58" si="0">IF(K11&gt;=60,"1st",IF(K11&gt;=45,"2nd",IF(K11&gt;=33,"3rd","Fail")))</f>
        <v>2nd</v>
      </c>
    </row>
    <row r="12" spans="1:12" ht="26.1" customHeight="1">
      <c r="A12" s="54">
        <v>4</v>
      </c>
      <c r="B12" s="54">
        <v>1566404</v>
      </c>
      <c r="C12" s="54"/>
      <c r="D12" s="55" t="s">
        <v>166</v>
      </c>
      <c r="E12" s="47">
        <v>40</v>
      </c>
      <c r="F12" s="47">
        <v>70</v>
      </c>
      <c r="G12" s="47">
        <v>60</v>
      </c>
      <c r="H12" s="47">
        <v>51</v>
      </c>
      <c r="I12" s="47" t="s">
        <v>165</v>
      </c>
      <c r="J12" s="47">
        <v>221</v>
      </c>
      <c r="K12" s="46">
        <f>J12/4</f>
        <v>55.25</v>
      </c>
      <c r="L12" s="47" t="str">
        <f t="shared" si="0"/>
        <v>2nd</v>
      </c>
    </row>
    <row r="13" spans="1:12" ht="26.1" customHeight="1">
      <c r="A13" s="54">
        <v>5</v>
      </c>
      <c r="B13" s="54">
        <v>1566405</v>
      </c>
      <c r="C13" s="54"/>
      <c r="D13" s="55" t="s">
        <v>128</v>
      </c>
      <c r="E13" s="47">
        <v>29</v>
      </c>
      <c r="F13" s="47">
        <v>57</v>
      </c>
      <c r="G13" s="47">
        <v>39</v>
      </c>
      <c r="H13" s="47">
        <v>24</v>
      </c>
      <c r="I13" s="47" t="s">
        <v>165</v>
      </c>
      <c r="J13" s="47">
        <v>149</v>
      </c>
      <c r="K13" s="46" t="s">
        <v>165</v>
      </c>
      <c r="L13" s="47" t="s">
        <v>637</v>
      </c>
    </row>
    <row r="14" spans="1:12" ht="26.1" customHeight="1">
      <c r="A14" s="54">
        <v>6</v>
      </c>
      <c r="B14" s="54">
        <v>1566406</v>
      </c>
      <c r="C14" s="54"/>
      <c r="D14" s="55" t="s">
        <v>129</v>
      </c>
      <c r="E14" s="47">
        <v>20</v>
      </c>
      <c r="F14" s="47">
        <v>65</v>
      </c>
      <c r="G14" s="47">
        <v>51</v>
      </c>
      <c r="H14" s="47">
        <v>30</v>
      </c>
      <c r="I14" s="47" t="s">
        <v>165</v>
      </c>
      <c r="J14" s="47">
        <v>166</v>
      </c>
      <c r="K14" s="46" t="s">
        <v>165</v>
      </c>
      <c r="L14" s="47" t="s">
        <v>637</v>
      </c>
    </row>
    <row r="15" spans="1:12" ht="26.1" customHeight="1">
      <c r="A15" s="54">
        <v>7</v>
      </c>
      <c r="B15" s="54">
        <v>1566407</v>
      </c>
      <c r="C15" s="52"/>
      <c r="D15" s="55" t="s">
        <v>130</v>
      </c>
      <c r="E15" s="47">
        <v>45</v>
      </c>
      <c r="F15" s="47">
        <v>55</v>
      </c>
      <c r="G15" s="47">
        <v>54</v>
      </c>
      <c r="H15" s="47">
        <v>41</v>
      </c>
      <c r="I15" s="47" t="s">
        <v>165</v>
      </c>
      <c r="J15" s="47">
        <v>195</v>
      </c>
      <c r="K15" s="46">
        <f t="shared" ref="K15:K58" si="1">J15/4</f>
        <v>48.75</v>
      </c>
      <c r="L15" s="47" t="str">
        <f t="shared" si="0"/>
        <v>2nd</v>
      </c>
    </row>
    <row r="16" spans="1:12" ht="26.1" customHeight="1">
      <c r="A16" s="54">
        <v>8</v>
      </c>
      <c r="B16" s="54">
        <v>1566408</v>
      </c>
      <c r="C16" s="54"/>
      <c r="D16" s="55" t="s">
        <v>621</v>
      </c>
      <c r="E16" s="47">
        <v>19</v>
      </c>
      <c r="F16" s="47">
        <v>73</v>
      </c>
      <c r="G16" s="47">
        <v>60</v>
      </c>
      <c r="H16" s="47">
        <v>49</v>
      </c>
      <c r="I16" s="47" t="s">
        <v>165</v>
      </c>
      <c r="J16" s="47">
        <v>201</v>
      </c>
      <c r="K16" s="46" t="s">
        <v>165</v>
      </c>
      <c r="L16" s="47" t="s">
        <v>637</v>
      </c>
    </row>
    <row r="17" spans="1:12" ht="26.1" customHeight="1">
      <c r="A17" s="54">
        <v>9</v>
      </c>
      <c r="B17" s="54">
        <v>1566409</v>
      </c>
      <c r="C17" s="52"/>
      <c r="D17" s="55" t="s">
        <v>131</v>
      </c>
      <c r="E17" s="47">
        <v>25</v>
      </c>
      <c r="F17" s="47">
        <v>46</v>
      </c>
      <c r="G17" s="47">
        <v>47</v>
      </c>
      <c r="H17" s="47">
        <v>23</v>
      </c>
      <c r="I17" s="47" t="s">
        <v>165</v>
      </c>
      <c r="J17" s="47">
        <v>141</v>
      </c>
      <c r="K17" s="46" t="s">
        <v>165</v>
      </c>
      <c r="L17" s="47" t="s">
        <v>637</v>
      </c>
    </row>
    <row r="18" spans="1:12" ht="26.1" customHeight="1">
      <c r="A18" s="54">
        <v>10</v>
      </c>
      <c r="B18" s="54">
        <v>1566410</v>
      </c>
      <c r="C18" s="52"/>
      <c r="D18" s="55" t="s">
        <v>132</v>
      </c>
      <c r="E18" s="47">
        <v>36</v>
      </c>
      <c r="F18" s="47">
        <v>74</v>
      </c>
      <c r="G18" s="47">
        <v>53</v>
      </c>
      <c r="H18" s="47">
        <v>43</v>
      </c>
      <c r="I18" s="47" t="s">
        <v>165</v>
      </c>
      <c r="J18" s="47">
        <v>206</v>
      </c>
      <c r="K18" s="46">
        <f t="shared" si="1"/>
        <v>51.5</v>
      </c>
      <c r="L18" s="47" t="str">
        <f t="shared" si="0"/>
        <v>2nd</v>
      </c>
    </row>
    <row r="19" spans="1:12" ht="26.1" customHeight="1">
      <c r="A19" s="54">
        <v>11</v>
      </c>
      <c r="B19" s="54">
        <v>1566411</v>
      </c>
      <c r="C19" s="52"/>
      <c r="D19" s="55" t="s">
        <v>133</v>
      </c>
      <c r="E19" s="47">
        <v>42</v>
      </c>
      <c r="F19" s="47">
        <v>67</v>
      </c>
      <c r="G19" s="47">
        <v>61</v>
      </c>
      <c r="H19" s="47">
        <v>44</v>
      </c>
      <c r="I19" s="47" t="s">
        <v>165</v>
      </c>
      <c r="J19" s="47">
        <v>214</v>
      </c>
      <c r="K19" s="46">
        <f t="shared" si="1"/>
        <v>53.5</v>
      </c>
      <c r="L19" s="47" t="str">
        <f t="shared" si="0"/>
        <v>2nd</v>
      </c>
    </row>
    <row r="20" spans="1:12" ht="26.1" customHeight="1">
      <c r="A20" s="54">
        <v>12</v>
      </c>
      <c r="B20" s="54">
        <v>1566412</v>
      </c>
      <c r="C20" s="52"/>
      <c r="D20" s="55" t="s">
        <v>134</v>
      </c>
      <c r="E20" s="47">
        <v>31</v>
      </c>
      <c r="F20" s="47">
        <v>64</v>
      </c>
      <c r="G20" s="47">
        <v>49</v>
      </c>
      <c r="H20" s="47">
        <v>27</v>
      </c>
      <c r="I20" s="47" t="s">
        <v>165</v>
      </c>
      <c r="J20" s="47">
        <v>171</v>
      </c>
      <c r="K20" s="46">
        <f t="shared" si="1"/>
        <v>42.75</v>
      </c>
      <c r="L20" s="47" t="str">
        <f t="shared" si="0"/>
        <v>3rd</v>
      </c>
    </row>
    <row r="21" spans="1:12" ht="26.1" customHeight="1">
      <c r="A21" s="54">
        <v>13</v>
      </c>
      <c r="B21" s="54">
        <v>1566413</v>
      </c>
      <c r="C21" s="52"/>
      <c r="D21" s="55" t="s">
        <v>135</v>
      </c>
      <c r="E21" s="47">
        <v>47</v>
      </c>
      <c r="F21" s="47">
        <v>57</v>
      </c>
      <c r="G21" s="47">
        <v>54</v>
      </c>
      <c r="H21" s="47">
        <v>40</v>
      </c>
      <c r="I21" s="47" t="s">
        <v>165</v>
      </c>
      <c r="J21" s="47">
        <v>198</v>
      </c>
      <c r="K21" s="46">
        <f t="shared" si="1"/>
        <v>49.5</v>
      </c>
      <c r="L21" s="47" t="str">
        <f t="shared" si="0"/>
        <v>2nd</v>
      </c>
    </row>
    <row r="22" spans="1:12" ht="26.1" customHeight="1">
      <c r="A22" s="54">
        <v>14</v>
      </c>
      <c r="B22" s="54">
        <v>1566414</v>
      </c>
      <c r="C22" s="54"/>
      <c r="D22" s="55" t="s">
        <v>168</v>
      </c>
      <c r="E22" s="47">
        <v>16</v>
      </c>
      <c r="F22" s="47">
        <v>47</v>
      </c>
      <c r="G22" s="47">
        <v>33</v>
      </c>
      <c r="H22" s="47">
        <v>23</v>
      </c>
      <c r="I22" s="47" t="s">
        <v>165</v>
      </c>
      <c r="J22" s="47">
        <v>119</v>
      </c>
      <c r="K22" s="46" t="s">
        <v>165</v>
      </c>
      <c r="L22" s="47" t="s">
        <v>637</v>
      </c>
    </row>
    <row r="23" spans="1:12" ht="26.1" customHeight="1">
      <c r="A23" s="54">
        <v>15</v>
      </c>
      <c r="B23" s="54">
        <v>1566415</v>
      </c>
      <c r="C23" s="52"/>
      <c r="D23" s="55" t="s">
        <v>136</v>
      </c>
      <c r="E23" s="47">
        <v>52</v>
      </c>
      <c r="F23" s="47">
        <v>69</v>
      </c>
      <c r="G23" s="47">
        <v>58</v>
      </c>
      <c r="H23" s="47">
        <v>44</v>
      </c>
      <c r="I23" s="47" t="s">
        <v>165</v>
      </c>
      <c r="J23" s="47">
        <v>223</v>
      </c>
      <c r="K23" s="46">
        <f>J23/4</f>
        <v>55.75</v>
      </c>
      <c r="L23" s="47" t="str">
        <f t="shared" si="0"/>
        <v>2nd</v>
      </c>
    </row>
    <row r="24" spans="1:12" ht="26.1" customHeight="1">
      <c r="A24" s="54">
        <v>16</v>
      </c>
      <c r="B24" s="54">
        <v>1566416</v>
      </c>
      <c r="C24" s="52"/>
      <c r="D24" s="55" t="s">
        <v>137</v>
      </c>
      <c r="E24" s="47">
        <v>39</v>
      </c>
      <c r="F24" s="47">
        <v>67</v>
      </c>
      <c r="G24" s="47">
        <v>58</v>
      </c>
      <c r="H24" s="47">
        <v>43</v>
      </c>
      <c r="I24" s="47" t="s">
        <v>165</v>
      </c>
      <c r="J24" s="47">
        <v>207</v>
      </c>
      <c r="K24" s="46">
        <f t="shared" si="1"/>
        <v>51.75</v>
      </c>
      <c r="L24" s="47" t="str">
        <f t="shared" si="0"/>
        <v>2nd</v>
      </c>
    </row>
    <row r="25" spans="1:12" ht="26.1" customHeight="1">
      <c r="A25" s="54">
        <v>17</v>
      </c>
      <c r="B25" s="54">
        <v>1566417</v>
      </c>
      <c r="C25" s="54"/>
      <c r="D25" s="55" t="s">
        <v>138</v>
      </c>
      <c r="E25" s="47">
        <v>31</v>
      </c>
      <c r="F25" s="47">
        <v>63</v>
      </c>
      <c r="G25" s="47">
        <v>53</v>
      </c>
      <c r="H25" s="47">
        <v>46</v>
      </c>
      <c r="I25" s="47" t="s">
        <v>165</v>
      </c>
      <c r="J25" s="47">
        <v>193</v>
      </c>
      <c r="K25" s="46">
        <f t="shared" si="1"/>
        <v>48.25</v>
      </c>
      <c r="L25" s="47" t="str">
        <f t="shared" si="0"/>
        <v>2nd</v>
      </c>
    </row>
    <row r="26" spans="1:12" ht="26.1" customHeight="1">
      <c r="A26" s="54">
        <v>18</v>
      </c>
      <c r="B26" s="54">
        <v>1566418</v>
      </c>
      <c r="C26" s="54"/>
      <c r="D26" s="55" t="s">
        <v>139</v>
      </c>
      <c r="E26" s="47">
        <v>59</v>
      </c>
      <c r="F26" s="47">
        <v>77</v>
      </c>
      <c r="G26" s="47">
        <v>63</v>
      </c>
      <c r="H26" s="47">
        <v>47</v>
      </c>
      <c r="I26" s="47" t="s">
        <v>165</v>
      </c>
      <c r="J26" s="47">
        <v>246</v>
      </c>
      <c r="K26" s="46">
        <f t="shared" si="1"/>
        <v>61.5</v>
      </c>
      <c r="L26" s="47" t="str">
        <f t="shared" si="0"/>
        <v>1st</v>
      </c>
    </row>
    <row r="27" spans="1:12" ht="26.1" customHeight="1">
      <c r="A27" s="54">
        <v>19</v>
      </c>
      <c r="B27" s="54">
        <v>1566419</v>
      </c>
      <c r="C27" s="54"/>
      <c r="D27" s="55" t="s">
        <v>140</v>
      </c>
      <c r="E27" s="47">
        <v>60</v>
      </c>
      <c r="F27" s="47">
        <v>72</v>
      </c>
      <c r="G27" s="47">
        <v>58</v>
      </c>
      <c r="H27" s="47">
        <v>46</v>
      </c>
      <c r="I27" s="47" t="s">
        <v>165</v>
      </c>
      <c r="J27" s="47">
        <v>236</v>
      </c>
      <c r="K27" s="46">
        <f t="shared" si="1"/>
        <v>59</v>
      </c>
      <c r="L27" s="47" t="str">
        <f t="shared" si="0"/>
        <v>2nd</v>
      </c>
    </row>
    <row r="28" spans="1:12" ht="26.1" customHeight="1">
      <c r="A28" s="54">
        <v>20</v>
      </c>
      <c r="B28" s="54">
        <v>1566420</v>
      </c>
      <c r="C28" s="54"/>
      <c r="D28" s="55" t="s">
        <v>141</v>
      </c>
      <c r="E28" s="47">
        <v>26</v>
      </c>
      <c r="F28" s="47">
        <v>40</v>
      </c>
      <c r="G28" s="47">
        <v>54</v>
      </c>
      <c r="H28" s="47">
        <v>20</v>
      </c>
      <c r="I28" s="47" t="s">
        <v>165</v>
      </c>
      <c r="J28" s="47">
        <v>140</v>
      </c>
      <c r="K28" s="46" t="s">
        <v>165</v>
      </c>
      <c r="L28" s="47" t="s">
        <v>637</v>
      </c>
    </row>
    <row r="29" spans="1:12" ht="26.1" customHeight="1">
      <c r="A29" s="54">
        <v>21</v>
      </c>
      <c r="B29" s="54">
        <v>1566421</v>
      </c>
      <c r="C29" s="54"/>
      <c r="D29" s="55" t="s">
        <v>142</v>
      </c>
      <c r="E29" s="47">
        <v>37</v>
      </c>
      <c r="F29" s="47">
        <v>45</v>
      </c>
      <c r="G29" s="47">
        <v>45</v>
      </c>
      <c r="H29" s="47">
        <v>35</v>
      </c>
      <c r="I29" s="47" t="s">
        <v>165</v>
      </c>
      <c r="J29" s="47">
        <v>162</v>
      </c>
      <c r="K29" s="46">
        <f t="shared" si="1"/>
        <v>40.5</v>
      </c>
      <c r="L29" s="47" t="str">
        <f t="shared" si="0"/>
        <v>3rd</v>
      </c>
    </row>
    <row r="30" spans="1:12" ht="26.1" customHeight="1">
      <c r="A30" s="54">
        <v>22</v>
      </c>
      <c r="B30" s="54">
        <v>1566422</v>
      </c>
      <c r="C30" s="54"/>
      <c r="D30" s="55" t="s">
        <v>143</v>
      </c>
      <c r="E30" s="47">
        <v>30</v>
      </c>
      <c r="F30" s="47">
        <v>49</v>
      </c>
      <c r="G30" s="47">
        <v>48</v>
      </c>
      <c r="H30" s="47">
        <v>31</v>
      </c>
      <c r="I30" s="47" t="s">
        <v>165</v>
      </c>
      <c r="J30" s="47">
        <v>158</v>
      </c>
      <c r="K30" s="46">
        <f t="shared" si="1"/>
        <v>39.5</v>
      </c>
      <c r="L30" s="47" t="str">
        <f t="shared" si="0"/>
        <v>3rd</v>
      </c>
    </row>
    <row r="31" spans="1:12" ht="26.1" customHeight="1">
      <c r="A31" s="54">
        <v>23</v>
      </c>
      <c r="B31" s="54">
        <v>1566423</v>
      </c>
      <c r="C31" s="54"/>
      <c r="D31" s="55" t="s">
        <v>144</v>
      </c>
      <c r="E31" s="47">
        <v>39</v>
      </c>
      <c r="F31" s="47">
        <v>75</v>
      </c>
      <c r="G31" s="47">
        <v>61</v>
      </c>
      <c r="H31" s="47">
        <v>38</v>
      </c>
      <c r="I31" s="47" t="s">
        <v>165</v>
      </c>
      <c r="J31" s="47">
        <v>213</v>
      </c>
      <c r="K31" s="46">
        <f t="shared" si="1"/>
        <v>53.25</v>
      </c>
      <c r="L31" s="47" t="str">
        <f t="shared" si="0"/>
        <v>2nd</v>
      </c>
    </row>
    <row r="32" spans="1:12" ht="26.1" customHeight="1">
      <c r="A32" s="54">
        <v>24</v>
      </c>
      <c r="B32" s="54">
        <v>1566424</v>
      </c>
      <c r="C32" s="54"/>
      <c r="D32" s="55" t="s">
        <v>145</v>
      </c>
      <c r="E32" s="47">
        <v>46</v>
      </c>
      <c r="F32" s="47">
        <v>46</v>
      </c>
      <c r="G32" s="47">
        <v>56</v>
      </c>
      <c r="H32" s="47">
        <v>37</v>
      </c>
      <c r="I32" s="47" t="s">
        <v>165</v>
      </c>
      <c r="J32" s="47">
        <v>185</v>
      </c>
      <c r="K32" s="46">
        <f t="shared" si="1"/>
        <v>46.25</v>
      </c>
      <c r="L32" s="47" t="str">
        <f t="shared" si="0"/>
        <v>2nd</v>
      </c>
    </row>
    <row r="33" spans="1:12" ht="26.1" customHeight="1">
      <c r="A33" s="54">
        <v>25</v>
      </c>
      <c r="B33" s="54">
        <v>1566425</v>
      </c>
      <c r="C33" s="54"/>
      <c r="D33" s="55" t="s">
        <v>146</v>
      </c>
      <c r="E33" s="47">
        <v>54</v>
      </c>
      <c r="F33" s="47">
        <v>62</v>
      </c>
      <c r="G33" s="47">
        <v>54</v>
      </c>
      <c r="H33" s="47">
        <v>44</v>
      </c>
      <c r="I33" s="47" t="s">
        <v>165</v>
      </c>
      <c r="J33" s="47">
        <v>214</v>
      </c>
      <c r="K33" s="46">
        <f t="shared" si="1"/>
        <v>53.5</v>
      </c>
      <c r="L33" s="47" t="str">
        <f t="shared" si="0"/>
        <v>2nd</v>
      </c>
    </row>
    <row r="34" spans="1:12" ht="26.1" customHeight="1">
      <c r="A34" s="54">
        <v>26</v>
      </c>
      <c r="B34" s="54">
        <v>1566426</v>
      </c>
      <c r="C34" s="54"/>
      <c r="D34" s="55" t="s">
        <v>147</v>
      </c>
      <c r="E34" s="47">
        <v>30</v>
      </c>
      <c r="F34" s="47">
        <v>54</v>
      </c>
      <c r="G34" s="47">
        <v>53</v>
      </c>
      <c r="H34" s="47">
        <v>40</v>
      </c>
      <c r="I34" s="47" t="s">
        <v>165</v>
      </c>
      <c r="J34" s="47">
        <v>177</v>
      </c>
      <c r="K34" s="46">
        <f t="shared" si="1"/>
        <v>44.25</v>
      </c>
      <c r="L34" s="47" t="str">
        <f t="shared" si="0"/>
        <v>3rd</v>
      </c>
    </row>
    <row r="35" spans="1:12" ht="26.1" customHeight="1">
      <c r="A35" s="54">
        <v>27</v>
      </c>
      <c r="B35" s="54">
        <v>1566427</v>
      </c>
      <c r="C35" s="54"/>
      <c r="D35" s="55" t="s">
        <v>148</v>
      </c>
      <c r="E35" s="47">
        <v>33</v>
      </c>
      <c r="F35" s="47">
        <v>42</v>
      </c>
      <c r="G35" s="47">
        <v>47</v>
      </c>
      <c r="H35" s="47">
        <v>33</v>
      </c>
      <c r="I35" s="47" t="s">
        <v>165</v>
      </c>
      <c r="J35" s="47">
        <v>155</v>
      </c>
      <c r="K35" s="46">
        <f t="shared" si="1"/>
        <v>38.75</v>
      </c>
      <c r="L35" s="47" t="str">
        <f t="shared" si="0"/>
        <v>3rd</v>
      </c>
    </row>
    <row r="36" spans="1:12" ht="26.1" customHeight="1">
      <c r="A36" s="54">
        <v>28</v>
      </c>
      <c r="B36" s="54">
        <v>1566428</v>
      </c>
      <c r="C36" s="54"/>
      <c r="D36" s="55" t="s">
        <v>149</v>
      </c>
      <c r="E36" s="47">
        <v>53</v>
      </c>
      <c r="F36" s="47">
        <v>62</v>
      </c>
      <c r="G36" s="47">
        <v>44</v>
      </c>
      <c r="H36" s="47">
        <v>40</v>
      </c>
      <c r="I36" s="47" t="s">
        <v>165</v>
      </c>
      <c r="J36" s="47">
        <v>199</v>
      </c>
      <c r="K36" s="46">
        <f t="shared" si="1"/>
        <v>49.75</v>
      </c>
      <c r="L36" s="47" t="str">
        <f t="shared" si="0"/>
        <v>2nd</v>
      </c>
    </row>
    <row r="37" spans="1:12" ht="26.1" customHeight="1">
      <c r="A37" s="54">
        <v>29</v>
      </c>
      <c r="B37" s="54">
        <v>1566429</v>
      </c>
      <c r="C37" s="54"/>
      <c r="D37" s="55" t="s">
        <v>150</v>
      </c>
      <c r="E37" s="47">
        <v>54</v>
      </c>
      <c r="F37" s="47">
        <v>67</v>
      </c>
      <c r="G37" s="47">
        <v>54</v>
      </c>
      <c r="H37" s="47" t="s">
        <v>165</v>
      </c>
      <c r="I37" s="47">
        <v>56</v>
      </c>
      <c r="J37" s="47">
        <v>231</v>
      </c>
      <c r="K37" s="46">
        <f t="shared" si="1"/>
        <v>57.75</v>
      </c>
      <c r="L37" s="47" t="str">
        <f t="shared" si="0"/>
        <v>2nd</v>
      </c>
    </row>
    <row r="38" spans="1:12" ht="26.1" customHeight="1">
      <c r="A38" s="54">
        <v>30</v>
      </c>
      <c r="B38" s="54">
        <v>1566430</v>
      </c>
      <c r="C38" s="54"/>
      <c r="D38" s="55" t="s">
        <v>622</v>
      </c>
      <c r="E38" s="47">
        <v>24</v>
      </c>
      <c r="F38" s="47">
        <v>54</v>
      </c>
      <c r="G38" s="30">
        <v>54</v>
      </c>
      <c r="H38" s="47">
        <v>36</v>
      </c>
      <c r="I38" s="47" t="s">
        <v>165</v>
      </c>
      <c r="J38" s="47">
        <v>168</v>
      </c>
      <c r="K38" s="46" t="s">
        <v>165</v>
      </c>
      <c r="L38" s="47" t="s">
        <v>637</v>
      </c>
    </row>
    <row r="39" spans="1:12" ht="26.1" customHeight="1">
      <c r="A39" s="54">
        <v>31</v>
      </c>
      <c r="B39" s="54">
        <v>1566431</v>
      </c>
      <c r="C39" s="54"/>
      <c r="D39" s="55" t="s">
        <v>151</v>
      </c>
      <c r="E39" s="47">
        <v>41</v>
      </c>
      <c r="F39" s="47">
        <v>73</v>
      </c>
      <c r="G39" s="47">
        <v>52</v>
      </c>
      <c r="H39" s="47">
        <v>42</v>
      </c>
      <c r="I39" s="47" t="s">
        <v>165</v>
      </c>
      <c r="J39" s="47">
        <v>208</v>
      </c>
      <c r="K39" s="46">
        <f t="shared" si="1"/>
        <v>52</v>
      </c>
      <c r="L39" s="47" t="str">
        <f t="shared" si="0"/>
        <v>2nd</v>
      </c>
    </row>
    <row r="40" spans="1:12" ht="26.1" customHeight="1">
      <c r="A40" s="54">
        <v>32</v>
      </c>
      <c r="B40" s="54">
        <v>1566432</v>
      </c>
      <c r="C40" s="54"/>
      <c r="D40" s="55" t="s">
        <v>623</v>
      </c>
      <c r="E40" s="47">
        <v>48</v>
      </c>
      <c r="F40" s="47">
        <v>78</v>
      </c>
      <c r="G40" s="47">
        <v>61</v>
      </c>
      <c r="H40" s="47">
        <v>47</v>
      </c>
      <c r="I40" s="47" t="s">
        <v>165</v>
      </c>
      <c r="J40" s="47">
        <v>234</v>
      </c>
      <c r="K40" s="46">
        <f t="shared" si="1"/>
        <v>58.5</v>
      </c>
      <c r="L40" s="47" t="str">
        <f t="shared" si="0"/>
        <v>2nd</v>
      </c>
    </row>
    <row r="41" spans="1:12" ht="26.1" customHeight="1">
      <c r="A41" s="54">
        <v>33</v>
      </c>
      <c r="B41" s="54">
        <v>1566433</v>
      </c>
      <c r="C41" s="54"/>
      <c r="D41" s="55" t="s">
        <v>152</v>
      </c>
      <c r="E41" s="47">
        <v>44</v>
      </c>
      <c r="F41" s="47">
        <v>64</v>
      </c>
      <c r="G41" s="47">
        <v>67</v>
      </c>
      <c r="H41" s="47">
        <v>45</v>
      </c>
      <c r="I41" s="47" t="s">
        <v>165</v>
      </c>
      <c r="J41" s="47">
        <v>220</v>
      </c>
      <c r="K41" s="46">
        <f t="shared" si="1"/>
        <v>55</v>
      </c>
      <c r="L41" s="47" t="str">
        <f t="shared" si="0"/>
        <v>2nd</v>
      </c>
    </row>
    <row r="42" spans="1:12" ht="26.1" customHeight="1">
      <c r="A42" s="54">
        <v>34</v>
      </c>
      <c r="B42" s="54">
        <v>1566434</v>
      </c>
      <c r="C42" s="54"/>
      <c r="D42" s="55" t="s">
        <v>153</v>
      </c>
      <c r="E42" s="47">
        <v>40</v>
      </c>
      <c r="F42" s="47">
        <v>61</v>
      </c>
      <c r="G42" s="47">
        <v>56</v>
      </c>
      <c r="H42" s="47">
        <v>36</v>
      </c>
      <c r="I42" s="47" t="s">
        <v>165</v>
      </c>
      <c r="J42" s="47">
        <v>193</v>
      </c>
      <c r="K42" s="46">
        <f t="shared" si="1"/>
        <v>48.25</v>
      </c>
      <c r="L42" s="47" t="str">
        <f t="shared" si="0"/>
        <v>2nd</v>
      </c>
    </row>
    <row r="43" spans="1:12" ht="26.1" customHeight="1">
      <c r="A43" s="54">
        <v>35</v>
      </c>
      <c r="B43" s="54">
        <v>1566435</v>
      </c>
      <c r="C43" s="54"/>
      <c r="D43" s="56" t="s">
        <v>624</v>
      </c>
      <c r="E43" s="47">
        <v>44</v>
      </c>
      <c r="F43" s="47">
        <v>57</v>
      </c>
      <c r="G43" s="47">
        <v>49</v>
      </c>
      <c r="H43" s="47">
        <v>40</v>
      </c>
      <c r="I43" s="47" t="s">
        <v>165</v>
      </c>
      <c r="J43" s="47">
        <v>190</v>
      </c>
      <c r="K43" s="46">
        <f t="shared" si="1"/>
        <v>47.5</v>
      </c>
      <c r="L43" s="47" t="str">
        <f t="shared" si="0"/>
        <v>2nd</v>
      </c>
    </row>
    <row r="44" spans="1:12" ht="26.1" customHeight="1">
      <c r="A44" s="54">
        <v>36</v>
      </c>
      <c r="B44" s="54">
        <v>1566436</v>
      </c>
      <c r="C44" s="54"/>
      <c r="D44" s="55" t="s">
        <v>154</v>
      </c>
      <c r="E44" s="47">
        <v>54</v>
      </c>
      <c r="F44" s="47">
        <v>65</v>
      </c>
      <c r="G44" s="47">
        <v>51</v>
      </c>
      <c r="H44" s="47">
        <v>41</v>
      </c>
      <c r="I44" s="47" t="s">
        <v>165</v>
      </c>
      <c r="J44" s="47">
        <v>211</v>
      </c>
      <c r="K44" s="46">
        <f t="shared" si="1"/>
        <v>52.75</v>
      </c>
      <c r="L44" s="47" t="str">
        <f t="shared" si="0"/>
        <v>2nd</v>
      </c>
    </row>
    <row r="45" spans="1:12" ht="26.1" customHeight="1">
      <c r="A45" s="54">
        <v>37</v>
      </c>
      <c r="B45" s="54">
        <v>1566437</v>
      </c>
      <c r="C45" s="54"/>
      <c r="D45" s="55" t="s">
        <v>155</v>
      </c>
      <c r="E45" s="47">
        <v>50</v>
      </c>
      <c r="F45" s="47">
        <v>63</v>
      </c>
      <c r="G45" s="47">
        <v>60</v>
      </c>
      <c r="H45" s="47">
        <v>50</v>
      </c>
      <c r="I45" s="47" t="s">
        <v>165</v>
      </c>
      <c r="J45" s="47">
        <v>223</v>
      </c>
      <c r="K45" s="46">
        <f t="shared" si="1"/>
        <v>55.75</v>
      </c>
      <c r="L45" s="47" t="str">
        <f t="shared" si="0"/>
        <v>2nd</v>
      </c>
    </row>
    <row r="46" spans="1:12" ht="26.1" customHeight="1">
      <c r="A46" s="54">
        <v>38</v>
      </c>
      <c r="B46" s="54">
        <v>1566438</v>
      </c>
      <c r="C46" s="54"/>
      <c r="D46" s="55" t="s">
        <v>625</v>
      </c>
      <c r="E46" s="47">
        <v>18</v>
      </c>
      <c r="F46" s="47">
        <v>48</v>
      </c>
      <c r="G46" s="47">
        <v>51</v>
      </c>
      <c r="H46" s="47">
        <v>27</v>
      </c>
      <c r="I46" s="47" t="s">
        <v>165</v>
      </c>
      <c r="J46" s="47">
        <v>144</v>
      </c>
      <c r="K46" s="46" t="s">
        <v>165</v>
      </c>
      <c r="L46" s="47" t="s">
        <v>637</v>
      </c>
    </row>
    <row r="47" spans="1:12" ht="26.1" customHeight="1">
      <c r="A47" s="54">
        <v>39</v>
      </c>
      <c r="B47" s="54">
        <v>1566439</v>
      </c>
      <c r="C47" s="54"/>
      <c r="D47" s="55" t="s">
        <v>626</v>
      </c>
      <c r="E47" s="47">
        <v>36</v>
      </c>
      <c r="F47" s="47">
        <v>63</v>
      </c>
      <c r="G47" s="47">
        <v>54</v>
      </c>
      <c r="H47" s="47">
        <v>41</v>
      </c>
      <c r="I47" s="47" t="s">
        <v>165</v>
      </c>
      <c r="J47" s="47">
        <v>194</v>
      </c>
      <c r="K47" s="46">
        <f t="shared" si="1"/>
        <v>48.5</v>
      </c>
      <c r="L47" s="47" t="str">
        <f t="shared" si="0"/>
        <v>2nd</v>
      </c>
    </row>
    <row r="48" spans="1:12" ht="26.1" customHeight="1">
      <c r="A48" s="54">
        <v>40</v>
      </c>
      <c r="B48" s="54">
        <v>1566440</v>
      </c>
      <c r="C48" s="54"/>
      <c r="D48" s="55" t="s">
        <v>167</v>
      </c>
      <c r="E48" s="47">
        <v>51</v>
      </c>
      <c r="F48" s="47">
        <v>60</v>
      </c>
      <c r="G48" s="47">
        <v>51</v>
      </c>
      <c r="H48" s="47">
        <v>40</v>
      </c>
      <c r="I48" s="47" t="s">
        <v>165</v>
      </c>
      <c r="J48" s="47">
        <v>202</v>
      </c>
      <c r="K48" s="46">
        <f t="shared" si="1"/>
        <v>50.5</v>
      </c>
      <c r="L48" s="47" t="str">
        <f t="shared" si="0"/>
        <v>2nd</v>
      </c>
    </row>
    <row r="49" spans="1:14" ht="26.1" customHeight="1">
      <c r="A49" s="54">
        <v>41</v>
      </c>
      <c r="B49" s="54">
        <v>1566441</v>
      </c>
      <c r="C49" s="54"/>
      <c r="D49" s="55" t="s">
        <v>156</v>
      </c>
      <c r="E49" s="47">
        <v>47</v>
      </c>
      <c r="F49" s="47">
        <v>56</v>
      </c>
      <c r="G49" s="47">
        <v>51</v>
      </c>
      <c r="H49" s="47">
        <v>36</v>
      </c>
      <c r="I49" s="47" t="s">
        <v>165</v>
      </c>
      <c r="J49" s="47">
        <v>190</v>
      </c>
      <c r="K49" s="46">
        <f t="shared" si="1"/>
        <v>47.5</v>
      </c>
      <c r="L49" s="47" t="str">
        <f t="shared" si="0"/>
        <v>2nd</v>
      </c>
    </row>
    <row r="50" spans="1:14" ht="26.1" customHeight="1">
      <c r="A50" s="54">
        <v>42</v>
      </c>
      <c r="B50" s="54">
        <v>1566442</v>
      </c>
      <c r="C50" s="54"/>
      <c r="D50" s="55" t="s">
        <v>184</v>
      </c>
      <c r="E50" s="47">
        <v>54</v>
      </c>
      <c r="F50" s="47">
        <v>71</v>
      </c>
      <c r="G50" s="47">
        <v>61</v>
      </c>
      <c r="H50" s="47" t="s">
        <v>165</v>
      </c>
      <c r="I50" s="47">
        <v>52</v>
      </c>
      <c r="J50" s="47">
        <v>238</v>
      </c>
      <c r="K50" s="46">
        <f t="shared" si="1"/>
        <v>59.5</v>
      </c>
      <c r="L50" s="47" t="str">
        <f t="shared" si="0"/>
        <v>2nd</v>
      </c>
    </row>
    <row r="51" spans="1:14" ht="26.1" customHeight="1">
      <c r="A51" s="54">
        <v>43</v>
      </c>
      <c r="B51" s="54">
        <v>1566443</v>
      </c>
      <c r="C51" s="54"/>
      <c r="D51" s="55" t="s">
        <v>157</v>
      </c>
      <c r="E51" s="47">
        <v>41</v>
      </c>
      <c r="F51" s="47">
        <v>61</v>
      </c>
      <c r="G51" s="47">
        <v>60</v>
      </c>
      <c r="H51" s="47">
        <v>40</v>
      </c>
      <c r="I51" s="47" t="s">
        <v>165</v>
      </c>
      <c r="J51" s="47">
        <v>202</v>
      </c>
      <c r="K51" s="46">
        <f t="shared" si="1"/>
        <v>50.5</v>
      </c>
      <c r="L51" s="47" t="str">
        <f t="shared" si="0"/>
        <v>2nd</v>
      </c>
    </row>
    <row r="52" spans="1:14" ht="26.1" customHeight="1">
      <c r="A52" s="54">
        <v>44</v>
      </c>
      <c r="B52" s="54">
        <v>1566444</v>
      </c>
      <c r="C52" s="54"/>
      <c r="D52" s="55" t="s">
        <v>169</v>
      </c>
      <c r="E52" s="47">
        <v>58</v>
      </c>
      <c r="F52" s="47">
        <v>56</v>
      </c>
      <c r="G52" s="47">
        <v>55</v>
      </c>
      <c r="H52" s="47">
        <v>41</v>
      </c>
      <c r="I52" s="47" t="s">
        <v>165</v>
      </c>
      <c r="J52" s="47">
        <v>210</v>
      </c>
      <c r="K52" s="46">
        <f t="shared" si="1"/>
        <v>52.5</v>
      </c>
      <c r="L52" s="47" t="str">
        <f t="shared" si="0"/>
        <v>2nd</v>
      </c>
    </row>
    <row r="53" spans="1:14" ht="26.1" customHeight="1">
      <c r="A53" s="54">
        <v>45</v>
      </c>
      <c r="B53" s="54">
        <v>1566445</v>
      </c>
      <c r="C53" s="54"/>
      <c r="D53" s="55" t="s">
        <v>180</v>
      </c>
      <c r="E53" s="47">
        <v>41</v>
      </c>
      <c r="F53" s="47">
        <v>52</v>
      </c>
      <c r="G53" s="47">
        <v>49</v>
      </c>
      <c r="H53" s="47">
        <v>32</v>
      </c>
      <c r="I53" s="47" t="s">
        <v>165</v>
      </c>
      <c r="J53" s="47">
        <v>174</v>
      </c>
      <c r="K53" s="46">
        <f t="shared" si="1"/>
        <v>43.5</v>
      </c>
      <c r="L53" s="47" t="str">
        <f t="shared" si="0"/>
        <v>3rd</v>
      </c>
    </row>
    <row r="54" spans="1:14" ht="26.1" customHeight="1">
      <c r="A54" s="54">
        <v>46</v>
      </c>
      <c r="B54" s="54">
        <v>1566446</v>
      </c>
      <c r="C54" s="54"/>
      <c r="D54" s="55" t="s">
        <v>627</v>
      </c>
      <c r="E54" s="47">
        <v>47</v>
      </c>
      <c r="F54" s="47">
        <v>67</v>
      </c>
      <c r="G54" s="47">
        <v>56</v>
      </c>
      <c r="H54" s="47">
        <v>43</v>
      </c>
      <c r="I54" s="47" t="s">
        <v>165</v>
      </c>
      <c r="J54" s="47">
        <v>213</v>
      </c>
      <c r="K54" s="46">
        <f t="shared" si="1"/>
        <v>53.25</v>
      </c>
      <c r="L54" s="47" t="str">
        <f t="shared" si="0"/>
        <v>2nd</v>
      </c>
    </row>
    <row r="55" spans="1:14" ht="26.1" customHeight="1">
      <c r="A55" s="54">
        <v>47</v>
      </c>
      <c r="B55" s="54">
        <v>1566447</v>
      </c>
      <c r="C55" s="54"/>
      <c r="D55" s="55" t="s">
        <v>158</v>
      </c>
      <c r="E55" s="47">
        <v>37</v>
      </c>
      <c r="F55" s="47">
        <v>65</v>
      </c>
      <c r="G55" s="47">
        <v>52</v>
      </c>
      <c r="H55" s="47">
        <v>39</v>
      </c>
      <c r="I55" s="47" t="s">
        <v>165</v>
      </c>
      <c r="J55" s="47">
        <v>193</v>
      </c>
      <c r="K55" s="46">
        <f t="shared" si="1"/>
        <v>48.25</v>
      </c>
      <c r="L55" s="47" t="str">
        <f t="shared" si="0"/>
        <v>2nd</v>
      </c>
    </row>
    <row r="56" spans="1:14" ht="26.1" customHeight="1">
      <c r="A56" s="54">
        <v>48</v>
      </c>
      <c r="B56" s="54">
        <v>1566448</v>
      </c>
      <c r="C56" s="54"/>
      <c r="D56" s="55" t="s">
        <v>159</v>
      </c>
      <c r="E56" s="47">
        <v>38</v>
      </c>
      <c r="F56" s="47">
        <v>57</v>
      </c>
      <c r="G56" s="47">
        <v>39</v>
      </c>
      <c r="H56" s="47">
        <v>40</v>
      </c>
      <c r="I56" s="47" t="s">
        <v>165</v>
      </c>
      <c r="J56" s="47">
        <v>174</v>
      </c>
      <c r="K56" s="46">
        <f t="shared" si="1"/>
        <v>43.5</v>
      </c>
      <c r="L56" s="47" t="str">
        <f t="shared" si="0"/>
        <v>3rd</v>
      </c>
    </row>
    <row r="57" spans="1:14" ht="26.1" customHeight="1">
      <c r="A57" s="54">
        <v>49</v>
      </c>
      <c r="B57" s="54">
        <v>1566449</v>
      </c>
      <c r="C57" s="54"/>
      <c r="D57" s="55" t="s">
        <v>160</v>
      </c>
      <c r="E57" s="47">
        <v>60</v>
      </c>
      <c r="F57" s="47">
        <v>63</v>
      </c>
      <c r="G57" s="47">
        <v>51</v>
      </c>
      <c r="H57" s="47">
        <v>40</v>
      </c>
      <c r="I57" s="47" t="s">
        <v>165</v>
      </c>
      <c r="J57" s="47">
        <v>214</v>
      </c>
      <c r="K57" s="46">
        <f t="shared" si="1"/>
        <v>53.5</v>
      </c>
      <c r="L57" s="47" t="str">
        <f t="shared" si="0"/>
        <v>2nd</v>
      </c>
    </row>
    <row r="58" spans="1:14" ht="26.1" customHeight="1">
      <c r="A58" s="54">
        <v>50</v>
      </c>
      <c r="B58" s="54">
        <v>1566450</v>
      </c>
      <c r="C58" s="54"/>
      <c r="D58" s="55" t="s">
        <v>161</v>
      </c>
      <c r="E58" s="47">
        <v>31</v>
      </c>
      <c r="F58" s="47">
        <v>73</v>
      </c>
      <c r="G58" s="47">
        <v>50</v>
      </c>
      <c r="H58" s="47">
        <v>42</v>
      </c>
      <c r="I58" s="47" t="s">
        <v>165</v>
      </c>
      <c r="J58" s="47">
        <v>196</v>
      </c>
      <c r="K58" s="46">
        <f t="shared" si="1"/>
        <v>49</v>
      </c>
      <c r="L58" s="47" t="str">
        <f t="shared" si="0"/>
        <v>2nd</v>
      </c>
    </row>
    <row r="59" spans="1:14">
      <c r="F59" s="36"/>
      <c r="G59" s="37"/>
      <c r="H59" s="36"/>
    </row>
    <row r="60" spans="1:14">
      <c r="F60" s="36"/>
      <c r="G60" s="36"/>
      <c r="H60" s="36"/>
    </row>
    <row r="62" spans="1:14" ht="21.75" customHeight="1">
      <c r="B62" s="6"/>
      <c r="C62" s="114" t="s">
        <v>200</v>
      </c>
      <c r="D62" s="115"/>
      <c r="E62" s="53"/>
      <c r="H62" s="76" t="s">
        <v>170</v>
      </c>
      <c r="I62" s="76"/>
      <c r="J62" s="76"/>
      <c r="K62" s="2"/>
      <c r="L62" s="2"/>
      <c r="M62" s="2"/>
      <c r="N62" s="2"/>
    </row>
    <row r="63" spans="1:14" ht="21.75" customHeight="1">
      <c r="C63" s="116" t="s">
        <v>201</v>
      </c>
      <c r="D63" s="117"/>
      <c r="E63" s="9">
        <v>50</v>
      </c>
      <c r="H63" s="76" t="s">
        <v>195</v>
      </c>
      <c r="I63" s="76"/>
      <c r="J63" s="76"/>
      <c r="K63" s="2"/>
      <c r="L63" s="2"/>
      <c r="M63" s="2"/>
      <c r="N63" s="2"/>
    </row>
    <row r="64" spans="1:14" ht="21.75" customHeight="1">
      <c r="C64" s="116" t="s">
        <v>202</v>
      </c>
      <c r="D64" s="117"/>
      <c r="E64" s="9">
        <v>50</v>
      </c>
      <c r="G64" s="32"/>
      <c r="H64" s="76" t="s">
        <v>171</v>
      </c>
      <c r="I64" s="76"/>
      <c r="J64" s="76"/>
      <c r="K64" s="2"/>
      <c r="L64" s="2"/>
      <c r="M64" s="2"/>
      <c r="N64" s="2"/>
    </row>
    <row r="65" spans="3:9" ht="21.75" customHeight="1">
      <c r="C65" s="116" t="s">
        <v>203</v>
      </c>
      <c r="D65" s="117"/>
      <c r="E65" s="21">
        <v>0</v>
      </c>
      <c r="G65" s="33"/>
      <c r="H65" s="33"/>
      <c r="I65" s="33"/>
    </row>
    <row r="66" spans="3:9" ht="21.75" customHeight="1">
      <c r="C66" s="116" t="s">
        <v>204</v>
      </c>
      <c r="D66" s="117"/>
      <c r="E66" s="9">
        <v>1</v>
      </c>
      <c r="G66" s="32"/>
      <c r="H66" s="32"/>
      <c r="I66" s="32"/>
    </row>
    <row r="67" spans="3:9" ht="21.75" customHeight="1">
      <c r="C67" s="116" t="s">
        <v>205</v>
      </c>
      <c r="D67" s="117"/>
      <c r="E67" s="9">
        <v>34</v>
      </c>
      <c r="G67" s="32"/>
      <c r="H67" s="32"/>
      <c r="I67" s="32"/>
    </row>
    <row r="68" spans="3:9" ht="21.75" customHeight="1">
      <c r="C68" s="116" t="s">
        <v>206</v>
      </c>
      <c r="D68" s="117"/>
      <c r="E68" s="9">
        <v>7</v>
      </c>
      <c r="G68" s="32"/>
      <c r="H68" s="32"/>
      <c r="I68" s="32"/>
    </row>
    <row r="69" spans="3:9" ht="21.75" customHeight="1">
      <c r="C69" s="116" t="s">
        <v>208</v>
      </c>
      <c r="D69" s="117"/>
      <c r="E69" s="21">
        <v>8</v>
      </c>
      <c r="G69" s="33"/>
      <c r="H69" s="33"/>
      <c r="I69" s="33"/>
    </row>
    <row r="73" spans="3:9">
      <c r="C73" s="16"/>
      <c r="D73" s="19"/>
    </row>
    <row r="74" spans="3:9">
      <c r="C74" s="16"/>
      <c r="D74" s="20"/>
    </row>
  </sheetData>
  <autoFilter ref="A8:L58"/>
  <mergeCells count="26">
    <mergeCell ref="C62:D62"/>
    <mergeCell ref="C63:D63"/>
    <mergeCell ref="H63:J63"/>
    <mergeCell ref="C69:D69"/>
    <mergeCell ref="C64:D64"/>
    <mergeCell ref="C65:D65"/>
    <mergeCell ref="C66:D66"/>
    <mergeCell ref="C67:D67"/>
    <mergeCell ref="C68:D68"/>
    <mergeCell ref="H64:J64"/>
    <mergeCell ref="H62:J62"/>
    <mergeCell ref="A1:L1"/>
    <mergeCell ref="A2:L2"/>
    <mergeCell ref="A3:D3"/>
    <mergeCell ref="J3:L3"/>
    <mergeCell ref="A4:I4"/>
    <mergeCell ref="L5:L8"/>
    <mergeCell ref="J5:J8"/>
    <mergeCell ref="A5:A8"/>
    <mergeCell ref="B5:B8"/>
    <mergeCell ref="C5:C8"/>
    <mergeCell ref="D5:D8"/>
    <mergeCell ref="K5:K8"/>
    <mergeCell ref="H5:I6"/>
    <mergeCell ref="E5:G6"/>
    <mergeCell ref="H7:I7"/>
  </mergeCells>
  <printOptions horizontalCentered="1"/>
  <pageMargins left="0.08" right="0.13" top="0.41" bottom="0.37" header="0.3" footer="0.4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B.Ed. Model Test (1st Sem)</vt:lpstr>
      <vt:lpstr>B.Ed. Model Test (3rd Sem)</vt:lpstr>
      <vt:lpstr>M.Ed. Model Test (1st Sem) </vt:lpstr>
      <vt:lpstr>M.Ed. Model Test (3rd Sem)</vt:lpstr>
      <vt:lpstr>'B.Ed. Model Test (1st Sem)'!Print_Area</vt:lpstr>
      <vt:lpstr>'B.Ed. Model Test (3rd Sem)'!Print_Area</vt:lpstr>
      <vt:lpstr>'M.Ed. Model Test (1st Sem) '!Print_Area</vt:lpstr>
      <vt:lpstr>'M.Ed. Model Test (3rd Sem)'!Print_Area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2016-12-26T22:52:39Z</cp:lastPrinted>
  <dcterms:created xsi:type="dcterms:W3CDTF">2016-04-29T21:42:58Z</dcterms:created>
  <dcterms:modified xsi:type="dcterms:W3CDTF">2017-01-03T19:06:44Z</dcterms:modified>
</cp:coreProperties>
</file>